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2"/>
  </bookViews>
  <sheets>
    <sheet name="LDO 2007" sheetId="1" r:id="rId1"/>
    <sheet name="LDO 2007 INCLUSO 230" sheetId="2" r:id="rId2"/>
    <sheet name="LDO 2008 inclusao 230" sheetId="3" r:id="rId3"/>
  </sheets>
  <definedNames>
    <definedName name="_xlnm.Print_Area" localSheetId="0">'LDO 2007'!$A$1:$D$305</definedName>
    <definedName name="_xlnm.Print_Area" localSheetId="1">'LDO 2007 INCLUSO 230'!$A$1:$D$16</definedName>
    <definedName name="_xlnm.Print_Area" localSheetId="2">'LDO 2008 inclusao 230'!$A$1:$D$16</definedName>
  </definedNames>
  <calcPr fullCalcOnLoad="1"/>
</workbook>
</file>

<file path=xl/sharedStrings.xml><?xml version="1.0" encoding="utf-8"?>
<sst xmlns="http://schemas.openxmlformats.org/spreadsheetml/2006/main" count="462" uniqueCount="356">
  <si>
    <t xml:space="preserve">Manter o plano de governo e o desenvolvimento de ações integradas das atividades da estrutura do Gabinete do Prefeito proporcionando o prosseguimento do processo administrativo. </t>
  </si>
  <si>
    <t>TOTAL DO ÓRGÃO</t>
  </si>
  <si>
    <t>MANUTENÇÃO DO FUNDEB (60%)</t>
  </si>
  <si>
    <t>MANUTENÇÃO DO FUNDEB (40%)</t>
  </si>
  <si>
    <t>Manutenção do fundo municipal de assistência social - ações do convênio com fundo nacional de assistência social para desenvolvimento dos programa de ação continuada, auxílio funeral, passagens, transporte e Art.s para documentações destinados a pessoas reconhecidamente carentes após triagem da assistente social, elaboração e execução de projetos de amplitude social no âmbito municipal, estadual e federal, participação em  seminários e conferencias, municipal, estadual e federal; Provimento de recursos para dar condições de desenvolvimento das ações empreendidas pelo Departamento de Assistência a Criança e ao Adolescente.</t>
  </si>
  <si>
    <t>07.100.99.999.9999.9.999</t>
  </si>
  <si>
    <t>SAÚDE PÚBLICA</t>
  </si>
  <si>
    <t>MANUTENÇÃO DA SAÚDE PÚBLICA</t>
  </si>
  <si>
    <t>AÇÃO SOCIAL</t>
  </si>
  <si>
    <t>MANUTENÇÃO DA AÇÃO SOCIAL</t>
  </si>
  <si>
    <t>FUNDO MUNICIPAL DE ASSISTÊNCIA SOCIAL</t>
  </si>
  <si>
    <t>EDUCAÇÃO GERAL</t>
  </si>
  <si>
    <t>PLANEJAMENTO, OBRAS E SERVIÇOS PÚBLICOS</t>
  </si>
  <si>
    <t xml:space="preserve">MANUTENÇÃO DO PLANEJAMENTO, OBRAS E SERVIÇOS PÚBLICOS </t>
  </si>
  <si>
    <t>MANUTENÇÃO DA AGRICULTURA E DO MEIO AMBIENTE</t>
  </si>
  <si>
    <t>DESENVOLVIMENTO ECONOMICO</t>
  </si>
  <si>
    <t xml:space="preserve">Provimento de recursos para dar condições ao desenvolvimento das ações empreendidas pela Fazenda Pública; Manter o Departamento de Contabilidade com recursos para execução dos serviços e desenvolvimentos das ações: registros dos atos contábeis - despesas e receitas, patrimônio e variações patrimoniais, ativo financeiro e realizável, passivo financeiro e permanente, consignações, emissão de empenhos, liquidação, controle da execução orçamentária, elaboração de prestação de contas (Balanço Geral) convênios, elaboração dos relatórios de gestão fiscal e resumido da execução orçamentária em conformidade com as Portarias da Secretaria do Tesouro Nacional, emissão de pareceres contábeis sobre prestação de contas, solicitação de certidão liberatória junto ao Tribunal de Contas, Certidão de Operação de Crédito, elaboração do Plano Plurianual, Lei de Diretrizes Orçamentárias e Orçamento Anual em conjunto com a Secretaria de Planejamento; Manter o Departamento de Tesouraria com recursos para execução dos serviços e desenvolvimentos de ações: controle de caixa, controle de pagamento, recebimento, fluxo de caixa, aplicação financeira, </t>
  </si>
  <si>
    <t>Manter o fundo de Iluminação pública em consonância com o teor da constitucional</t>
  </si>
  <si>
    <t>Crédito Orçamentário destinado a cobrir passivos contingentes</t>
  </si>
  <si>
    <t xml:space="preserve">Provimento de recursos para dar condições de desenvolvimento das ações empreendidas pelo Gabinete do Secretário; Manter o Departamento de Vigilância em Saúde com recursos para execução dos serviços e desenvolvimentos de ações visando melhorias nas condições de atendimento aos usuários; Manter e equipar o seguimento de vigilância sanitária, para que sejam desempenhadas as funções: normatizar, inspecionar e de fiscalizar as instalações: comerciais, residenciais, industriais, logradouros públicos, rede de esgoto, água, inspeção de produtos de origem animal e vegetal, controle e prevenção de epidemias, orientar e  conscientizar os munícipes   quanto à  sanidade  em geral, promover arrastão e limpeza de lotes urbanos (baldios), organização de coletas de entulhos, controle do aterro sanitário, coleta seletiva de lixo; Manter o Departamento de Rede em Serviços de Saúde com recursos para execução dos serviços e desenvolvimentos de ações visando melhorias nas condições </t>
  </si>
  <si>
    <t>Construção, ampliação e reforma de unidades de saúde localizadas no município e nos distritos</t>
  </si>
  <si>
    <t>Destinar recursos orçamentários, financeiros para contribuir na manutenção do consórcio de saúde da micro região de campo mourão - cis-comcam</t>
  </si>
  <si>
    <t xml:space="preserve">Dar continuidade ao Plano de atenção básica - PAB destinando atender as metas em saúde.  </t>
  </si>
  <si>
    <t>MANUTENÇÃO DOS PROGRAMAS DE SAÚDE - RECURSO DO SUS</t>
  </si>
  <si>
    <t>Manter constante os serviços do programa saúde da família, saúde bucal, teto financeiro de vigilância em saúde, vigilânica sanitária, campanhas de vacinação</t>
  </si>
  <si>
    <t>Manter a unidade de ensino infantil utilizando recursos e técnicas avançadas para concretizar a aprendizagem e educação das crianças de 0 a 6 anos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Manter a unidade utilizando recursos e técnicas avançadas para concretizar a aprendizagem e educação e atenção às crianças para cumprimento das determinações da Lei de Diretrizes e Bases da Educação – LDB e legislação vigente, objetivando a aplicação em despesas que proporcionem o aprimoramento dos profissionais do ensino, pagamento de salários e encargos de servidores dos setores</t>
  </si>
  <si>
    <t>desenvolvimento de serviços necessários às atividades integradas ao departamento de serviços urbanos, a fim de manter o patrimônio público e dar continuidade ao processo de conservação da malha viária urbana, equipamentos, para executar metas objetivando a satisfação da população</t>
  </si>
  <si>
    <t>Construção de galpões industriais com área aproximada de até 600 m² com recursos próprios e/ou de convênios</t>
  </si>
  <si>
    <t>Promover a aquisição, mobiliário e equipamentos em geral para Desenvolvimento o setor industrial</t>
  </si>
  <si>
    <t>CONTRIBUIÇÃO A ASSOCIAÇÃO DOS ARTESÃOS</t>
  </si>
  <si>
    <t>Destinar recursos para incentivar o desenvolvimento de ações ligadas ao artesanato e suas técnicas</t>
  </si>
  <si>
    <t>MANUTENÇÃO DO FUNDO MUNICIPAL DE TURISMO</t>
  </si>
  <si>
    <t>Destinar recursos orçamentários para contribuir na manutenção do fundo municipal de turismo.</t>
  </si>
  <si>
    <t>DESPESAS CORRENTES</t>
  </si>
  <si>
    <t>DESPESAS DE CAPITAL</t>
  </si>
  <si>
    <t>REINALDO KRACHINSKI</t>
  </si>
  <si>
    <t>Prefeito Municipal</t>
  </si>
  <si>
    <t>TOTAL DO ORGÃO</t>
  </si>
  <si>
    <t>TOTAL GERAL DA DESPESA</t>
  </si>
  <si>
    <t>CONVENIO COM ENTIDADE (MANUTENÇÃO DO PROGRAMA GERAÇÃO DE EMPREGO E RENDA)</t>
  </si>
  <si>
    <t>Destinar recursos para cobertura do programa geração de emprego e renda</t>
  </si>
  <si>
    <t>ANEXO IV – PROGRAMA DE GOVERNO</t>
  </si>
  <si>
    <t>CÓDIGO</t>
  </si>
  <si>
    <t>ESTRUTURA ADMINISTRATIVA</t>
  </si>
  <si>
    <t>CÂMARA MUNICIPAL</t>
  </si>
  <si>
    <t>FUNCIONAL</t>
  </si>
  <si>
    <t>OBJETIVOS E METAS</t>
  </si>
  <si>
    <t>VALOR R$</t>
  </si>
  <si>
    <t>01.100.01.031.0001.2.001</t>
  </si>
  <si>
    <t>MANUTENÇÃO DA CAMARA MUNICIPAL</t>
  </si>
  <si>
    <t>01.100.01.031.0001.1.001</t>
  </si>
  <si>
    <t>AMPLIAÇÃO E REFORMA DA CAMARA MUNICIPAL</t>
  </si>
  <si>
    <t>Provimento de recursos para ampliação e reforma do prédio da Câmara Municipal</t>
  </si>
  <si>
    <t>01.100.01.031.0001.1.002</t>
  </si>
  <si>
    <t>REEQUIPAMENTO DA CAMARA MUNICIPAL</t>
  </si>
  <si>
    <t>06.100.04.122.0004.2.006</t>
  </si>
  <si>
    <t>06.100.04.122.0004.1.003</t>
  </si>
  <si>
    <t>06.100.04.122.0004.2.007</t>
  </si>
  <si>
    <t>06.100.06.122.0003.2.008</t>
  </si>
  <si>
    <t>07.100.04.123.0004.2.009</t>
  </si>
  <si>
    <t>07.100.25.752.0004.2.010</t>
  </si>
  <si>
    <t>07.100.25.752.0004.1.004</t>
  </si>
  <si>
    <t>07.100.28.843.0004.1.005</t>
  </si>
  <si>
    <t>07.100.28.843.0004.2.011</t>
  </si>
  <si>
    <t>08.100.10.301.0005.2.012</t>
  </si>
  <si>
    <t>08.100.10.301.0005.1.006</t>
  </si>
  <si>
    <t>08.100.10.301.0005.1.007</t>
  </si>
  <si>
    <t>08.100.10.302.0005.2.013</t>
  </si>
  <si>
    <t>08.100.10.302.0005.2.014</t>
  </si>
  <si>
    <t>08.100.10.302.0005.2.015</t>
  </si>
  <si>
    <t>08.100.10.302.0005.2.016</t>
  </si>
  <si>
    <t>08.100.10.302.0005.2.017</t>
  </si>
  <si>
    <t>08.200.10.302.0005.2.018</t>
  </si>
  <si>
    <t>08.200.10.302.0005.2.019</t>
  </si>
  <si>
    <t>08.200.10.301.0005.2.020</t>
  </si>
  <si>
    <t>09.100.08.244.0006.2.021</t>
  </si>
  <si>
    <t>09.100.08.244.0006.1.008</t>
  </si>
  <si>
    <t>09.100.08.244.0006.1.009</t>
  </si>
  <si>
    <t>09.100.08.244.0006.1.010</t>
  </si>
  <si>
    <t>09.100.08.244.0006.2.022</t>
  </si>
  <si>
    <t>09.200.08.244.0006.2.023</t>
  </si>
  <si>
    <t>09.200.08.243.0006.2.024</t>
  </si>
  <si>
    <t>Manter o ensino fundamental no município com recursos provenientes da arrecadação própria e receitas de transferências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Provimento de recursos para dar condições de desenvolvimento das ações empreendidas Secretaria de Educação</t>
  </si>
  <si>
    <t>10.100.12.365.0007.1.011</t>
  </si>
  <si>
    <t>10.100.12.365.0007.2.025</t>
  </si>
  <si>
    <t>10.100.12.367.0007.2.026</t>
  </si>
  <si>
    <t>10.100.12.361.0007.1.012</t>
  </si>
  <si>
    <t>10.100.12.361.0007.2.027</t>
  </si>
  <si>
    <t>10.100.12.361.0007.2.031</t>
  </si>
  <si>
    <t>10.100.12.361.0007.2.032</t>
  </si>
  <si>
    <t>10.100.12.361.0007.2.033</t>
  </si>
  <si>
    <t>10.100.12.361.0007.2.034</t>
  </si>
  <si>
    <t>10.100.12.361.0007.2.035</t>
  </si>
  <si>
    <t>10.100.12.364.0007.2.037</t>
  </si>
  <si>
    <t>10.200.13.392.0008.1.013</t>
  </si>
  <si>
    <t>10.200.13.392.0008.1.014</t>
  </si>
  <si>
    <t>10.200.13.392.0008.2.038</t>
  </si>
  <si>
    <t>10.300.27.812.0009.1.039</t>
  </si>
  <si>
    <t>10.300.27.812.0009.1.015</t>
  </si>
  <si>
    <t>10.300.27.812.0009.2.040</t>
  </si>
  <si>
    <t>10.300.27.812.0009.2.041</t>
  </si>
  <si>
    <t>11.100.15.451.0010.2.042</t>
  </si>
  <si>
    <t>11.100.15.451.0010.1.016</t>
  </si>
  <si>
    <t>11.100.26.782.0011.1.018</t>
  </si>
  <si>
    <t>11.100.26.782.0011.1.019</t>
  </si>
  <si>
    <t>11.100.26.782.0011.1.020</t>
  </si>
  <si>
    <t>11.100.26.782.0011.1.021</t>
  </si>
  <si>
    <t>11.100.26.122.0011.2.043</t>
  </si>
  <si>
    <t>11.100.15.452.0010.1.022</t>
  </si>
  <si>
    <t>11.100.15.452.0010.1.023</t>
  </si>
  <si>
    <t>11.100.15.452.0010.1.024</t>
  </si>
  <si>
    <t>11.100.15.452.0010.1.025</t>
  </si>
  <si>
    <t>11.100.15.452.0010.1.026</t>
  </si>
  <si>
    <t>11.100.17.512.0010.1.027</t>
  </si>
  <si>
    <t>11.100.15.452.0010.1.028</t>
  </si>
  <si>
    <t>12.100.20.606.0012.2.044</t>
  </si>
  <si>
    <t>12.100.20.606.0012.1.029</t>
  </si>
  <si>
    <t>13.100.22.662.0013.2.046</t>
  </si>
  <si>
    <t>13.100.22.662.0013.1.030</t>
  </si>
  <si>
    <t>13.100.22.662.0012.1.031</t>
  </si>
  <si>
    <t>13.100.22.662.0012.1.032</t>
  </si>
  <si>
    <t>13.100.22.662.0012.1.033</t>
  </si>
  <si>
    <t>13.100.23.691.0012.2.047</t>
  </si>
  <si>
    <t>13.100.11.334.0013.2.048</t>
  </si>
  <si>
    <t>AQUISIÇÃO DE EQUIPAMENTOS INDUSTRIAIS</t>
  </si>
  <si>
    <t>Assessoria Jurídica ao Executivo Municipal, verificando a regularidade dos atos administrativos, contratos, além de promover ações de defesa dos interesses da Administração Municipal</t>
  </si>
  <si>
    <t>Proporcionar as melhores condições de trabalho, com a destinação de materiais e contratação e/ou desenvolvimento de serviços necessários às atividades integradas ao departamento rodoviário municipal, a fim de manter o patrimônio público e dar continuidade ao processo de conservação da malha viária rural e urbana, equipamentos, para executar metas objetivando a satisfação da população;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t>
  </si>
  <si>
    <t xml:space="preserve">Provimento de recursos para dar condições de desenvolvimento das ações empreendidas pelo Planejamento, obras e serviços públicos;  Provimento de recursos para dar condições de desenvolvimento das ações empreendidas pela Diretoria; Proporcionar as melhores condições de trabalho, com a destinação de materiais  necessários para o desenvolvimento das atividades assim como adquirir os elementos técnicos para execução das tarefas de forma a concretizar os projetos viabilizados: elaboração de projetos de expansão do perímetro urbano, mapas do município, serviços de zoneamento, projetos de galerias pluviais, pavimentação, meio-fio, sarjetas, canalizações, projeto casa fácil, vistorias em construções, organização de editais de compra, venda, projetos de leis, controle da rede de informática, projetos de desenvolvimento de ações em geral no âmbito estadual e federal, elaboração do plano plurianual, lei de diretrizes orçamentárias e orçamento anual em conjunto com a secretaria de fazenda; </t>
  </si>
  <si>
    <t>CONTRIBUIÇÃO A ASSOCIAÇÃO DE UNIVERSITÁRIOS</t>
  </si>
  <si>
    <t>11.100.15.452.0010.1.451</t>
  </si>
  <si>
    <t>Adquirir mobiliários, utensílios e equipamentos em geral para a Secretaria de Planejamento, obras e serviços públicos. Aquisições, veículos, máquinas, caminhões e equipamentos para desenvolvimento das atividades. Aquisições de veículos automotores, máquinas, caminhões e equipamentos para desenvolvimento das atividades</t>
  </si>
  <si>
    <t xml:space="preserve">Provimento de recursos para dar condições de desenvolvimento das ações empreendidas,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 desenvolvimento de serviços necessários às atividades integradas ao departamento agricultura e desenvolvimento rural, </t>
  </si>
  <si>
    <t>06.100.04.122.0004.1.035</t>
  </si>
  <si>
    <t>08.200.10.302.0005.2.050</t>
  </si>
  <si>
    <t>10.100.12.361.0007.1.036</t>
  </si>
  <si>
    <t>10.100.12.361.0007.1.037</t>
  </si>
  <si>
    <t>10.100.12.361.0007.2.028</t>
  </si>
  <si>
    <t>10.100.12.361.0007.2.029</t>
  </si>
  <si>
    <t>10.100.12.361.0007.2.030</t>
  </si>
  <si>
    <t>12.100.20.606.0012.1.034</t>
  </si>
  <si>
    <t>12.100.20.606.0012.2.045</t>
  </si>
  <si>
    <t>13.100.23.695.0013.2.049</t>
  </si>
  <si>
    <t>Quarto Centenário-Pr, 20 de julho de 2006.</t>
  </si>
  <si>
    <t>AQUISIÇÃO DE VEICULOS E EQUIPAMENTOS PARA ADMINISTRAÇÃO</t>
  </si>
  <si>
    <t>MANUTENÇÃO DO FUNDO MUNICIPAL DE SAÚDE</t>
  </si>
  <si>
    <t xml:space="preserve">Destinar recursos para manter o Fundo Municipal de Saúde a fim de executar os serviços relacionados aos atendimentos básicos de saúde para proporcionar melhores condições de vida aos munícipes. </t>
  </si>
  <si>
    <t>MANUTENÇÃO DO PROGRAMA DE ATENÇÃO BÁSICA - PAB</t>
  </si>
  <si>
    <t>MANUTENÇÃO DO PROGRAMA DE AGENTE COMUNITÁRIO DE SAÚDE</t>
  </si>
  <si>
    <t>Dar continuidade ao programa agente comunitário de saúde para proporcionar melhoria na qualidade de vida</t>
  </si>
  <si>
    <t>CONTRIBUIÇÃO AO CONSÓRCIO DE SAÚDE DA MICRO REGIÃO</t>
  </si>
  <si>
    <t>CONTRIBUIÇÃO A SANTA CASA DA MICROREGIÃO</t>
  </si>
  <si>
    <t>Dotar recursos orçamentários para colaborar na manutenção da Santa Casa da Microregião de Campo Mourão</t>
  </si>
  <si>
    <t>CONTRIBUIÇÃO AO PRONTO SOCORRO – GOIOERE</t>
  </si>
  <si>
    <t>Contribuir para manutenção do pronto socorro da cidade de Goioerê, entidade que atende os munícipes de Quarto Centenário</t>
  </si>
  <si>
    <t>CONTRIBUIÇÃO A SANTA CASA DE GOIOERE</t>
  </si>
  <si>
    <t>Contribuir para manutenção da Santa Casa de Saúde da cidade de Goioere, entidade que atende os munícipes de Quarto Centenário</t>
  </si>
  <si>
    <t>SECRETARIA MUNICIPAL DE AÇÃO SOCIAL</t>
  </si>
  <si>
    <t>REEQUIPAMENTO DA SECRETARIA DA AÇÃO SOCIAL</t>
  </si>
  <si>
    <t>CONSTRUÇÃO, AMPLIAÇÃO E REFORMA DE UNIDADES DE AÇÃO SOCIAL</t>
  </si>
  <si>
    <t>Construção, ampliação e reforma de unidades de ação social localizada no município.</t>
  </si>
  <si>
    <t>CONSTRUÇÃO DO CENTRO DE CONVIVÊNCIA</t>
  </si>
  <si>
    <t>Construir o centro de convivência do idoso com área máxima de 320 m²</t>
  </si>
  <si>
    <t>CONTRIBUIÇÃO A APMI</t>
  </si>
  <si>
    <t>Contribuição para manutenção da associação de proteção a maternidade e a infância</t>
  </si>
  <si>
    <t>MANUTENÇÃO DO FUNDO MUNICIPAL DE ASSISTÊNCIA SOCIAL</t>
  </si>
  <si>
    <t xml:space="preserve">Adquirir veículos, mobiliários, utensílios e equipamentos em geral para continuidade do desenvolvimento do ensino. </t>
  </si>
  <si>
    <t>CONSTRUÇÃO, AMPLIAÇÃO E REFORMA DE UNIDADES ESCOLARES</t>
  </si>
  <si>
    <t>Construir, ampliar e reformar unidades escolares no município, condicionando melhores resultados para discentes e docentes.</t>
  </si>
  <si>
    <t>MANUTENÇÃO DO ENSINO FUNDAMENTAL</t>
  </si>
  <si>
    <t>MANUTENÇÃO DO PROGRAMA DINHEIRO DIRETO NA ESCOLA</t>
  </si>
  <si>
    <t>Dar continuidade ao atendimento do programa dinheiro direto na escola – PDDE - convênio com FNDE</t>
  </si>
  <si>
    <t>MANUTENÇÃO DO TRANSPORTE ESCOLAR</t>
  </si>
  <si>
    <t>Provimento de recursos para dar condições de desenvolvimento das ações empreendidas pela ação social; Estruturar as ações de manutenção e aquisição de bens para promover o bem da comunidade unindo esforços financeiros, econômicos e estruturais para os programas destinados à promoção humana: auxílio funeral,  passagens, transporte e para documentações destinados a pessoas reconhecidamente carentes após triagem da assistente social, elaboração e execução de projetos de amplitude social no âmbito municipal, estadual e federal, participação dos seminários e conferências, municipal estadual e federal, programa de ação continuada, centro de convivência dos idosos.  Provimento de recursos para dar condições de desenvolvimento das ações empreendidas pelo Departamento de Ação Social.</t>
  </si>
  <si>
    <t xml:space="preserve">Quarto Centenário-PR </t>
  </si>
  <si>
    <t>Contribuir para a melhoria da infra-estrutura urbana e o bem estar dos municipes proporcionando melhor condição do transporte e locomoção dos cidadãos do Município de Quarto Centenário.</t>
  </si>
  <si>
    <t>Adquirir veículos, mobiliários e equipamentos em geral para dar sustentação às metas de governo da Ação Social</t>
  </si>
  <si>
    <t xml:space="preserve">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</si>
  <si>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 xml:space="preserve">Dar continuidade ao programa de transporte escolar com recursos: próprios, objetivando melhorias nas condições de transporte dos alunos matriculados, para pagamento de pessoal e encargos sociais, combustíveis e lubrificantes, manutenção de veículos de passageiros, aquisição de peças e acessórios, reformas, pneus e serviços elétricos, borracharia, oficinas, ferramentaria, funilaria e pintura. Dar continuidade ao programa de transporte escolar com recursos de transferências e de convênios celebrado com governo federal e estadual, objetivando melhorias nas condições de transporte. </t>
  </si>
  <si>
    <t xml:space="preserve">Dar continuidade ao programa nacional de alimentação escolar , com recursos de convênio celebrado com o Ministério da Educação através do Fundo Nacional de Desenvolvimento da educação e com recursos do Município adquirindo merenda para alunos, para executar despesas com pessoal e encargos sociais, produtos para merenda escolar dos alunos, gás, limpeza, conservação das panelas e fogões. </t>
  </si>
  <si>
    <t>10.100.12.365.0007.2.036</t>
  </si>
  <si>
    <t>MANUTENÇÃO DO PROGRAMA NACIONAL DE ALIMENTAÇÃO ESCOLAR - PNAC</t>
  </si>
  <si>
    <t xml:space="preserve">Manutenção do Ensino Fundamental – FUNDEB 60% - Destinação de recursos do Fundo de Manutenção e desenvolvimento da educação básica, para cumprimento das determinações da Lei de Diretrizes e Bases da Educação – LDB e legislação vigente, objetivando a aplicação de 60% no pagamento de salários e encargos de profissionais do magistério </t>
  </si>
  <si>
    <t>Manutenção do Ensino – FUNDEB 40% - Destinação de recursos do Fundo de Manutenção e Desenvolvimento da Educação Básica para cumprimento das determinações da Lei de Diretrizes e Bases da Educação – LDB e legislação vigente, objetivando a aplicação de 40% em despesas que proporcionem o aprimoramento do ensino e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material para fotocópia</t>
  </si>
  <si>
    <t xml:space="preserve">AMPLIAÇÃO/CONSTRUÇÃO DA CASA DA CULTURA </t>
  </si>
  <si>
    <t xml:space="preserve">Ampliar/construir a casa da cultura, adiquirir acervo técnico, objetivando ampliar e aprimorar espaço cultural para os cidadãos e proporcionando momento de lazer </t>
  </si>
  <si>
    <t>AQUISIÇÃO DE EQUIPAMENTO, CAMINHÃO E MICROONIBUS - OP. CRÉDITO</t>
  </si>
  <si>
    <t>Adquirir equipamento, caminhão e micro-onibus, para melhor servir as atividades do Município, utilizando-se de Operação de crédito</t>
  </si>
  <si>
    <t>11.100.15.452.0010.1.454</t>
  </si>
  <si>
    <t>ATIVIDADE</t>
  </si>
  <si>
    <t>Coordenação do Plano de Governo e desenvolvimento de ações integradas entre as secretarias</t>
  </si>
  <si>
    <t>PROCURADORIA GERAL DO MUNICÍPIO</t>
  </si>
  <si>
    <t>a fim de manter o patrimônio público e dar continuidade ao processo de assistência ao produtor rural com intuito de elevar a produtividade agrícola e pecuária além de incentivar a conservação de solos a fim de proteger mananciais e meio ambiente, equipando a patrulha rural para execução das metas com objetivo de a satisfazer a população Intermediar as relações de produtores rurais e suas associações com os órgãos de apoio a agricultura, pecuária e outras culturas, em nível Municipal, Estadual e Federal; Apoiar ações que visem proteção do Meio Ambiente;  Produzir mudas em geral para distribuição aos agricultores, para reflorestamento e arborização de rios, ruas e avenidas; Dar continuidade aos programas de Eletrificação/Telefonia rural e de Inseminação Artificial; Firmar/e ou aditivar Convênio com a Emater; Implantação e/ou continuidade ao Programa de Apoio a Produção de Hortifrutigranjeiros;</t>
  </si>
  <si>
    <t>Aquisições mobiliários, equipamentos de informática e equipamentos em geral para desenvolvimento das atividades da Secretaria Municipal da Agricultura e meio ambiente; Provimento de recursos para dar condições de desenvolvimento das ações empreendidas pela patrulha agrícola, utilizando recursos para aquisição de equipamentos</t>
  </si>
  <si>
    <t>Provimento de recursos para dar condições de desenvolvimento das ações empreendidas; Proporcionando as melhores condições de trabalho, com  a destinação de materiais  e contratação e/ou desenvolvimento de serviços necessários às atividades integradas ao departamento indústria, comércio e serviço, a fim de manter o patrimônio público e dar continuidade ao processo assistência aos empresários dos ramos inerentes com intuito de elevar a produtividade e qualidade dos produtos além de incentivar a comercialização local a fim de ampliar os horizontes empreendedores através de cursos, treinamentos, aprimoramento, palestras e pesquisas; Proporcionar as melhores condições de trabalho, com a destinação de materiais e contratação e/ou desenvolvimento de serviços necessários às atividades integradas ao departamento de turismo a fim de incentivar ações inerentes ao seguimento.</t>
  </si>
  <si>
    <t>Dar continuidade ao processo de amortização dos contratos de operação de créditos firmados pela municipalidade</t>
  </si>
  <si>
    <t>JUROS E ENCARGOS DA DIVIDA CONTRATADA</t>
  </si>
  <si>
    <t xml:space="preserve">Alocação de recursos para quitação de encargos financeiros de dívida interna contratada para cumprir o preceituado nos contratos.  </t>
  </si>
  <si>
    <t>RESERVA DE CONTINGÊNCIA</t>
  </si>
  <si>
    <t>SECRETARIA MUNICIPAL DA SAÚDE</t>
  </si>
  <si>
    <t>REEQUIPAMENTO DA SECRETARIA DA SAÚDE</t>
  </si>
  <si>
    <t>Adquirir veículos, mobiliários e equipamentos em geral para dar sustentação às metas de governo da Secretaria Municipal da Saúde.</t>
  </si>
  <si>
    <t>CONSTRUÇÃO, AMPLIAÇÃO E REFORMA DE UNIDADES DE SAÚDE</t>
  </si>
  <si>
    <t>Dotar esta rubrica com recursos provindos do custeio para iluminação publica a fim de ampliar e reforma a rede de distribuição de energia elétrica e da iluminação publica.</t>
  </si>
  <si>
    <t>AMORTIZAÇÃO DE DIVIDA CONTRATADA</t>
  </si>
  <si>
    <t>MANUTENÇÃO DA SECRETÁRIA DO DESENVOLVIMENTO ECONOMICO</t>
  </si>
  <si>
    <t xml:space="preserve">Dar continuidade ao desenvolvimento de ações do ensino utilizando recursos provenientes da cota-parte do salário educação para atender a aplicação da correta legislação vigente quanto aos valores destinados ao ensino, ou seja para executar despesas com: material didático/pedagógico, peças e acessórios, material de expediente, limpeza, cursos para profissionais do ensino. </t>
  </si>
  <si>
    <t>Dar continuidade à manutenção das ações culturais, procurando incentivar os valores regionais bem como contratação de artistas e/ou grupos teatrais para promover o crescimento cultural dos munícipes para cumprimento das determinações legais, objetivando aplicação em despesas que proporcionem o aprimoramento cultura, pagamento de salários e encargos de servidores, aquisição de materiais didáticos pedagógico, expediente, limpeza, higiene, conservação, prestação de serviços, pequenos reparos, consumo de energia elétrica, água, serviços de telefonia, realização de cursos para profissionais do ensino, materiais para fotocópia, artistas em geral.</t>
  </si>
  <si>
    <t>Proporcionar a estrutura esportiva às condições legais e dotações de recursos para o cumprimento das funções que visem o aprimoramento do esporte amador, bem como auxílios aos atletas que se destacarem no âmbito regional e proporcionar a participação destes em eventos e competições estadual e federal</t>
  </si>
  <si>
    <t>Recape Asfáltico, lama asfáltica, pavimentação, meio-fio, sarjetas e calçadas em ruas e avenidas do perímetro urbano da sede do Município,  proporcionando o atendimento mais econômico da demanda de transporte de pessoas e bens, a segurança e o conforto aos usuários</t>
  </si>
  <si>
    <t xml:space="preserve">PAVIMENTAÇÃO ASFALTICA, MEIO-FIO,  SARJETAS E CALÇADAS NO PERÍMETRO URBANO – RECURSOS DA CIDE, PARANÁ-URBANO </t>
  </si>
  <si>
    <t>EXTENSÃO, AMPLIAÇÃO E REMODELAÇÃO DA REDE DE ENERGIA ELETRICA</t>
  </si>
  <si>
    <t>Ampliar e remodelar a rede de iluminação pública nas seguintes localidades: Sede do município, distritos, vila rural e comunidades rurais</t>
  </si>
  <si>
    <t>PAVIMENTAÇÃO, MEIO-FIO, CALÇADAS E SARJETAS NO MUNICÍPIO</t>
  </si>
  <si>
    <t>11.100.15.452.0010.1.455</t>
  </si>
  <si>
    <t>Contribuir para a melhoria da infra-estrutura urbana e o bem estar dos municipes proporcionando melhor condição do transporte e locomoção dos cidadãos do Município de Quarto Centenário (incluído através da lei 304/2007 de 31/10/2007.</t>
  </si>
  <si>
    <t xml:space="preserve">PAVIMENTAÇÃO ASFÁLTICA DE VIAS URBANAS - OPERAÇÃO DE CRÉDITO </t>
  </si>
  <si>
    <t>Quarto Centenário-Pr, 31 de Outubro de 2007.</t>
  </si>
  <si>
    <t>Contribuir para a melhoria da infra-estrutura urbana e o bem estar dos municipes proporcionando melhor condição do transporte e locomoção dos cidadãos do Município de Quarto Centenário (incluído pela lei 304/2007 de 31/10/2007.</t>
  </si>
  <si>
    <t>Execução de pavimentação asfáltica, meio-fio e calçadas, em ruas e avenidas do município</t>
  </si>
  <si>
    <t>CONSTRUÇÃO DA CAPELA MORTUARIA</t>
  </si>
  <si>
    <t>Construção de capela mortuária com área a ser construída de aproximadamente 100 m² em alvenaria</t>
  </si>
  <si>
    <t>CONSTRUÇÃO DE REDE DE GALERIAIS</t>
  </si>
  <si>
    <t>Construir rede de galerias de águas pluviais com bueiros e boca de lobo na sede e distrito sendo recursos próprios e de convênios.</t>
  </si>
  <si>
    <t>LEGISLATIVO MUNICIPAL</t>
  </si>
  <si>
    <t>SECRETARIA MUNICIPAL DA AGRICULTURA E MEIO AMBIENTE</t>
  </si>
  <si>
    <t>REEQUIPAMENTO DA SECRETARIA MUNICIPAL DA AGRICULTURA E MEIO AMBIENTE</t>
  </si>
  <si>
    <t>RESUMO DA DESPESA</t>
  </si>
  <si>
    <t>RESUMO DA RECEITA</t>
  </si>
  <si>
    <t>RECEITAS CORRENTES</t>
  </si>
  <si>
    <t>RECEITAS DE CAPITAL</t>
  </si>
  <si>
    <t>CONSTRUÇÃO DE ABASTECEDOUROS COMUNITÁRIOS</t>
  </si>
  <si>
    <t>Construir abastecedouros comunitários nas localidades rurais</t>
  </si>
  <si>
    <t>CONTRIBUIÇÃO A EMATER/PR</t>
  </si>
  <si>
    <t>Destinar recursos financeiros a EMATER/Pr, para continuação do Programa de assistência aos proprietários rurais do Município de Quarto Centenário, com intuito de desenvolver ações para melhoria da Agropecuária Local.</t>
  </si>
  <si>
    <t>SECRETARIA MUNICIPAL DO DESENVOLVIMENTO ECONOMICO</t>
  </si>
  <si>
    <t>REEQUIPAMENTO DA SECRETARIA DE DESENVOLVIMENTO ECONOMICO</t>
  </si>
  <si>
    <t xml:space="preserve">Aquisição de veículos, mobiliários e equipamentos em geral para as unidades da Secretaria de Desenvolvimento Econômico. </t>
  </si>
  <si>
    <t>Adquirir imóvel para implantar o parque industrial</t>
  </si>
  <si>
    <t>CONSTRUÇÃO DE BARRACÃO INDUSTRIAL</t>
  </si>
  <si>
    <t>MANUTENÇÃO DO FUNDO DA CRIANÇA E ADOLESCENTE</t>
  </si>
  <si>
    <t>SECRETARIA MUNICIPAL DA EDUCAÇÃO, CULTURA, ESPORTE E LAZER</t>
  </si>
  <si>
    <t>REEQUIPAMENTO DA SECRETARIA DA EDUCAÇÃO, CULTURA, ESPORTE E LAZER</t>
  </si>
  <si>
    <t>Adquirir veículos, mobiliários e equipamentos em geral para dar sustentação às metas de governo da Secretaria da Educação, cultura, esporte e lazer</t>
  </si>
  <si>
    <t>CONSTRUÇÃO, AMPLIAÇÃO E REFORMA DE UNID PARA ENSINO INFANTIL</t>
  </si>
  <si>
    <t>Construção e/ou ampliação do centro municipal de educação infantil</t>
  </si>
  <si>
    <t>MANUTENÇÃO DO ENSINO INFANTIL</t>
  </si>
  <si>
    <t>CONTRIBUIÇÃO A APAE</t>
  </si>
  <si>
    <t>Contribuir para desenvolvimento das ações promovidas pela associação de pais e amigos dos excepcionais</t>
  </si>
  <si>
    <t>AQUISIÇÃO DE VEÍCULOS E EQUIPAMENTOS PARA O ENSINO FUNDAMENTAL</t>
  </si>
  <si>
    <t>MANUTENÇÃO DO PROGRAMA NACIONAL DE ALIMENTAÇÃO ESCOLAR - PNAE</t>
  </si>
  <si>
    <t>MANUTENÇÃO DO PROGRAMA SALARIO EDUCAÇÃO</t>
  </si>
  <si>
    <t>CONTRIBUIÇÃO A APM DA ESCOLA MUNICIPAL GERMANA AFONSO MOLEIRO</t>
  </si>
  <si>
    <t>contribuir para a manutenção da associação de pais e mestres da escola municipal Germana Afonso Moleiro</t>
  </si>
  <si>
    <t>CONTRIBUIÇÃO A APM DA ESCOLA MUNICIPAL PRESIDENTE CASTELO BRANCO</t>
  </si>
  <si>
    <t xml:space="preserve">contribuir na manutenção da associação de pais e mestres escola municipal Presidente Castelo Branco </t>
  </si>
  <si>
    <t>DEPARTAMENTO DE CULTURA</t>
  </si>
  <si>
    <t xml:space="preserve">Transferir recursos financeiros para a Associação Atlética IV Centenário, objetivando a manutenção de equipes amadoras em competições municipais, regional e estadual, de modo que fique  incentivado o desenvolvimento esportivo no Município de Quarto Centenário. </t>
  </si>
  <si>
    <t>CONTRIBUIÇÃO AO CONSÓRCIO INTERGESTORES PARANÁ SAÚDE</t>
  </si>
  <si>
    <t xml:space="preserve">Transferir recursos financeiros ao Consorcio Intergestores Paraná Saúde, visando capturar bolsa de medicamentos com maior número de itens, objetivando a ampliação do atendimento aos cidadãos do Município de Quarto Centenário.  </t>
  </si>
  <si>
    <t>COORDENADORIA GERAL DE GOVERNO</t>
  </si>
  <si>
    <t>AQUISIÇÃO DE IMÓVEL PARA CASA DA CULTURA</t>
  </si>
  <si>
    <t>Adquirir imóvel para construir a casa da Cultura</t>
  </si>
  <si>
    <t>MANUTENÇÃO DO DEPARTAMENTO DE CULTURA</t>
  </si>
  <si>
    <t>DEPARTAMENTO DE ESPORTE E LAZER</t>
  </si>
  <si>
    <t>CONSTRUÇÃO DE CENTRO DE ATIVIDADES ESPORTIVAS E DE LAZER</t>
  </si>
  <si>
    <t>Construir e/ou ampliar espaços para desenvolvimento de atividades esportivas nos locais: Estádio na sede do município; Estádio no Distrito Bandeirantes D’oeste; Estádio na comunidade da Jóia.</t>
  </si>
  <si>
    <t>CONSTRUÇÃO, AMPLIAÇÃO E REFORMA DE QUADRAS ESPORTIVAS</t>
  </si>
  <si>
    <t>Construir, ampliar e/ou reformar quadras poliesportivas cobertas nas seguintes localidades: sede do município; distrito de Bandeirantes D’oeste</t>
  </si>
  <si>
    <t>MANUTENÇÃO DO DEPARTAMENTO DE ESPORTES E LAZER</t>
  </si>
  <si>
    <t>SECRETARIA MUNICIPAL DE PLANEJAMENTO, OBRAS E SERVIÇOS PUBLICOS</t>
  </si>
  <si>
    <t>REEQUIPAMENTO DO PLANEJAMENTO, OBRAS E SERVIÇOS PUBLICOS</t>
  </si>
  <si>
    <t>AQUISIÇÃO DE IMÓVEL</t>
  </si>
  <si>
    <t>MANUTENÇÃO DA COMUNICAÇÃO GERAL</t>
  </si>
  <si>
    <t xml:space="preserve">Assegurar o funcionamento da Câmara, em consonância com os preceitos constitucionais e com as normas estabelecidas na Lei Orgânica, oferecendo condições aos vereadores, servidores e contratados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t>
  </si>
  <si>
    <t>03.100.04.122.0002.2.003</t>
  </si>
  <si>
    <t>04.100.02.061.0003.2.004</t>
  </si>
  <si>
    <t>05.100.04.131.0004.2.005</t>
  </si>
  <si>
    <t>FUNDO MUNICIPAL DE SAUDE</t>
  </si>
  <si>
    <t>01</t>
  </si>
  <si>
    <t>01.100</t>
  </si>
  <si>
    <t>02</t>
  </si>
  <si>
    <t>02.100</t>
  </si>
  <si>
    <t>03</t>
  </si>
  <si>
    <t>03.100</t>
  </si>
  <si>
    <t>04</t>
  </si>
  <si>
    <t>04.100</t>
  </si>
  <si>
    <t>05</t>
  </si>
  <si>
    <t>05.100</t>
  </si>
  <si>
    <t>06</t>
  </si>
  <si>
    <t>06.100</t>
  </si>
  <si>
    <t>07</t>
  </si>
  <si>
    <t>07.100</t>
  </si>
  <si>
    <t>08</t>
  </si>
  <si>
    <t>08.100</t>
  </si>
  <si>
    <t>08.200</t>
  </si>
  <si>
    <t>09</t>
  </si>
  <si>
    <t>09.100</t>
  </si>
  <si>
    <t>09.200</t>
  </si>
  <si>
    <t>ASSESSORIA DE COMUNICAÇÃO</t>
  </si>
  <si>
    <t>Dar condições de desenvolvimento das ações empreendidas pela assessoria de comunicação social compreendendo: a organização, a promoção e a divulgação dos eventos, receptividade e publicação dos atos oficiais.</t>
  </si>
  <si>
    <t>SECRETARIA MUNICIPAL DA ADMINISTRAÇÃO</t>
  </si>
  <si>
    <t>Adquirir veículos leves, mobiliários e equipamentos em geral para dar sustentação às metas de governo da Secretaria de Administração.</t>
  </si>
  <si>
    <t>CONSTRUÇÃO, AMPLIAÇÃO E REFORMA DO PAÇO MUNICIPAL</t>
  </si>
  <si>
    <t>Dotar recursos para Construção, ampliação e reformas do Paço Municipal.</t>
  </si>
  <si>
    <t>CONTRIBUIÇÃO AO PASEP</t>
  </si>
  <si>
    <t>Contribuições Para Formação do Patrimônio do Servidor Público – PASEP</t>
  </si>
  <si>
    <t>CONTRIBUIÇÃO AO CONSELHO DE SEGURANÇA</t>
  </si>
  <si>
    <t>Contribuição ao conselho de segurança do município, para dar melhores condições aos serviços prestados aos cidadãos</t>
  </si>
  <si>
    <t>SECRETARIA MUNICIPAL DA FAZENDA</t>
  </si>
  <si>
    <t>MANUTENÇÃO DO FUNDO MUNICIPAL DE ILUMINAÇÃO PUBLICA</t>
  </si>
  <si>
    <t>AMPLIAÇÃO E REFORMA DA REDE DE ENERGIA ELETRICA</t>
  </si>
  <si>
    <t xml:space="preserve">Provimento de recursos para dar condições de desenvolvimento das ações empreendidas pela Administração, além de manter o Departamento de Recursos Humanos oferecendo condições para realização dos trabalhos de forma segura e com possibilidades de incremento na política de incentivo ao servidor em atingir suas metas e funções, promover concursos, testes seletivos, convênios com Centro de Integração, Empresa Escola para possibilitar bolsa aos estudantes em nível universitários e médio, controles de cartão ponto, ficha de funcionários, previdência social, GEFIP/SEFIP, Controle de Pagamento do PASEP, Rais, Dirf, folha de pagamento, controle de pensionista, contratação de pessoal, controle de portarias e decretos, férias, gratificação natalina, salário-família, gratificações, cargos comissionados, FGTS, adicional de insalubridade, noturno escalonamento de horários dos servidores, manutenção do Departamento de Suprimentos com condições de desempenhar ações integradas e suficientes para a execução da política administrativa. Unir esforços físicos e financeiros para manter e realizar atividades desenvolvidas pelo setor administrativo </t>
  </si>
  <si>
    <t>objetivando a continuidade de funcionamento dos sistemas integrados da Administração Municipal proporcionando aos munícipes a emissão de carteira de trabalho e previdência social, atendimento ao banco social, certificado de registro de veículos, utilizando com isso os seguintes recursos: combustíveis, material de limpeza, conservação, higiene, expediente, material de informática, passagens, hospedagens, salários e encargos, serviços de terceiros.</t>
  </si>
  <si>
    <t>controle de caixa, controle de pagamento, recebimento, fluxo de caixa, aplicação financeira, controle bancário, emissão de cheques, emissão de ordens de pagamentos. Conferência de documentação de despesa e receita; Manter o Departamento de Receitas Municipais com recursos para execução dos serviços e desenvolvimentos das ações: escrituração de cadastro imobiliário, planta genérica de valores, acompanhamento da legislação fiscal – código de posturas, código tributário, lançamentos de impostos, alvarás, controle e cobrança de dívida ativa tributária e não tributária, taxas e emolumentos, controle de emissão de notas fiscais do produtor, acompanhamento de Declaração Fisco Contábil, emissão de relatório dos produtos primários que deverão ser entregues ao setor de agência de rendas do Estado do Paraná, emissão de certidão negativa de débitos municipal, alvará de construção, de licença, funcionamento regular, ambulante, demolição, habite-se, CCIR, ITR, regulamentação/atualização de tabela de preços para ITBI, agendamento de patrulha mecanizada</t>
  </si>
  <si>
    <t>de atendimento aos usuários; Manter o Departamento de Serviços e Ação em Saúde com recursos para execução dos serviços e desenvolvimentos de ações visando melhorias nas condições de atendimento aos usuários;</t>
  </si>
  <si>
    <t>COORDENAÇÃO GERAL</t>
  </si>
  <si>
    <t>MANUTENÇÃO DA COORDENAÇÃO GERAL</t>
  </si>
  <si>
    <t xml:space="preserve">PROCURADORIA GERAL  </t>
  </si>
  <si>
    <t xml:space="preserve">MANUTENÇÃO DA PROCURADORIA GERAL </t>
  </si>
  <si>
    <t>COMUNICAÇÃO GERAL</t>
  </si>
  <si>
    <t>ADMINISTRAÇÃO GERAL</t>
  </si>
  <si>
    <t xml:space="preserve">MANUTENÇÃO DA ADMINISTRAÇÃO GERAL </t>
  </si>
  <si>
    <t>FAZENDA PÚBLICA</t>
  </si>
  <si>
    <t xml:space="preserve">MANUTENÇÃO DA FAZENDA PÚBLICA </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</si>
  <si>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com recursos alimentar as crianças </t>
  </si>
  <si>
    <t>10.300.13.392.0008.1.450</t>
  </si>
  <si>
    <t>CONSTRUÇÃO DO CENTRO CULTURAL - OPERAÇÃO DE CRÉDITO</t>
  </si>
  <si>
    <t>Construção do Centro Cultural no Município de Quarto Centenário</t>
  </si>
  <si>
    <t>PAVIMENTAÇÃO DE VIAS URBANAS - OPERAÇÃO DE CRÉDITO</t>
  </si>
  <si>
    <t>Pavimentação de vias urbanas - Operação de Crédito</t>
  </si>
  <si>
    <t xml:space="preserve">ELABORAÇÃO DO PLANO DIRETOR E USO DE OCUPAÇÃO DO SOLO </t>
  </si>
  <si>
    <t>Elaborar o plano diretor do Município de Quarto Centenário, em consonância com as normas do Estatuto das Cidades</t>
  </si>
  <si>
    <t>06.100.04.122.0004.1.452</t>
  </si>
  <si>
    <t xml:space="preserve">Contribuir com associação dos Universitários com recursos para manter o transporte até aos centros de ensino superior e de Magistério. </t>
  </si>
  <si>
    <t>CONTRIBUIÇÃO COM A ASSOCIAÇÃO ATLETICA IV CENTENÁRIO</t>
  </si>
  <si>
    <t>CONSTRUÇÃO DE ATERROS, BUEIROS E PONTES</t>
  </si>
  <si>
    <t xml:space="preserve">Construção de pontes e bueiros e pontes. </t>
  </si>
  <si>
    <t>CONSTRUÇÃO DO PARQUE DE MÁQUINAS</t>
  </si>
  <si>
    <t>Construção e/ou conclusão do parque de máquinas com oficina, lavador, engraxador/lubrificador.</t>
  </si>
  <si>
    <t>CONSTRUÇÃO E REFORMA DE ESTRADAS VICINAIS</t>
  </si>
  <si>
    <t>Abertura de estradas vicinais e rodovias</t>
  </si>
  <si>
    <t>CONSTRUÇÃO DO ABRIGO DE PASSAGEIROS</t>
  </si>
  <si>
    <t>Construção de módulo para abrigo de passageiros</t>
  </si>
  <si>
    <t>MANUTENÇÃO DO FUNDO MUNICIPAL DE TRANSITO</t>
  </si>
  <si>
    <t xml:space="preserve">Destinar recursos para manter o fundo municipal de transito. </t>
  </si>
  <si>
    <t>CONSTRUÇÃO, AMPLIAÇÃO E REFORMA DE PRAÇAS</t>
  </si>
  <si>
    <t>Construir e/ou melhoramento das praças públicas e dos jardins localizados no município</t>
  </si>
  <si>
    <t>AMPLIAÇÃO DO CEMITÉRIO MUNICIPAL</t>
  </si>
  <si>
    <t>Ampliar o espaço físico do cemitério municipal</t>
  </si>
  <si>
    <t>Provimento de recursos para aquisição de equipamentos de informática, som, mobiliário e utensílios.</t>
  </si>
  <si>
    <t>SOMA</t>
  </si>
  <si>
    <t>TOTAL DO ÕRGÃO</t>
  </si>
  <si>
    <t>GOVERNO MUNICIPAL</t>
  </si>
  <si>
    <t>GABINETE DO PREFEITO</t>
  </si>
  <si>
    <t>02.100.04.122.0004.2.002</t>
  </si>
  <si>
    <t>MANUTENÇÃO DO GABINETE DO PREFEITO</t>
  </si>
</sst>
</file>

<file path=xl/styles.xml><?xml version="1.0" encoding="utf-8"?>
<styleSheet xmlns="http://schemas.openxmlformats.org/spreadsheetml/2006/main">
  <numFmts count="1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7">
    <font>
      <sz val="10"/>
      <name val="Arial"/>
      <family val="0"/>
    </font>
    <font>
      <sz val="8"/>
      <name val="Times New Roman"/>
      <family val="1"/>
    </font>
    <font>
      <sz val="10"/>
      <name val="Tahoma"/>
      <family val="2"/>
    </font>
    <font>
      <sz val="8"/>
      <name val="Tahoma"/>
      <family val="2"/>
    </font>
    <font>
      <b/>
      <sz val="8"/>
      <name val="Tahoma"/>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3" fillId="0" borderId="1" xfId="0" applyFont="1" applyBorder="1" applyAlignment="1">
      <alignment horizontal="justify" vertical="top" wrapText="1"/>
    </xf>
    <xf numFmtId="4" fontId="3" fillId="0" borderId="2" xfId="0" applyNumberFormat="1" applyFont="1" applyBorder="1" applyAlignment="1">
      <alignment horizontal="right" vertical="top" wrapText="1"/>
    </xf>
    <xf numFmtId="0" fontId="3" fillId="0" borderId="3" xfId="0" applyFont="1" applyBorder="1" applyAlignment="1">
      <alignment horizontal="justify" vertical="top" wrapText="1"/>
    </xf>
    <xf numFmtId="4" fontId="3" fillId="0" borderId="4" xfId="0" applyNumberFormat="1" applyFont="1" applyBorder="1" applyAlignment="1">
      <alignment horizontal="right" vertical="top" wrapText="1"/>
    </xf>
    <xf numFmtId="0" fontId="3" fillId="2" borderId="5" xfId="0" applyFont="1" applyFill="1" applyBorder="1" applyAlignment="1">
      <alignment horizontal="left" vertical="top" wrapText="1"/>
    </xf>
    <xf numFmtId="0" fontId="3" fillId="0" borderId="0" xfId="0" applyFont="1" applyAlignment="1">
      <alignment/>
    </xf>
    <xf numFmtId="0" fontId="3" fillId="0" borderId="0" xfId="0" applyFont="1" applyAlignment="1">
      <alignment wrapText="1"/>
    </xf>
    <xf numFmtId="43" fontId="3" fillId="2" borderId="5" xfId="20" applyFont="1" applyFill="1" applyBorder="1" applyAlignment="1">
      <alignment/>
    </xf>
    <xf numFmtId="0" fontId="3" fillId="0" borderId="0" xfId="0" applyFont="1" applyAlignment="1">
      <alignment horizontal="center"/>
    </xf>
    <xf numFmtId="0" fontId="3" fillId="2" borderId="4" xfId="0"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3" fillId="2" borderId="3" xfId="0" applyFont="1" applyFill="1" applyBorder="1" applyAlignment="1">
      <alignment horizontal="center" vertical="top" wrapText="1"/>
    </xf>
    <xf numFmtId="0" fontId="3" fillId="0" borderId="3" xfId="0" applyFont="1" applyBorder="1" applyAlignment="1">
      <alignment vertical="top" wrapText="1"/>
    </xf>
    <xf numFmtId="4" fontId="3" fillId="2" borderId="3" xfId="0" applyNumberFormat="1" applyFont="1" applyFill="1" applyBorder="1" applyAlignment="1">
      <alignment horizontal="right" vertical="top" wrapText="1"/>
    </xf>
    <xf numFmtId="49" fontId="3" fillId="2" borderId="5" xfId="0" applyNumberFormat="1" applyFont="1" applyFill="1" applyBorder="1" applyAlignment="1">
      <alignment horizontal="left" vertical="top" wrapText="1"/>
    </xf>
    <xf numFmtId="39" fontId="3" fillId="2" borderId="3" xfId="0" applyNumberFormat="1" applyFont="1" applyFill="1" applyBorder="1" applyAlignment="1">
      <alignment horizontal="right" vertical="top" wrapText="1"/>
    </xf>
    <xf numFmtId="43" fontId="3" fillId="2" borderId="3" xfId="20" applyFont="1" applyFill="1" applyBorder="1" applyAlignment="1">
      <alignment horizontal="right" vertical="top" wrapText="1"/>
    </xf>
    <xf numFmtId="0" fontId="3" fillId="0" borderId="1" xfId="0" applyNumberFormat="1" applyFont="1" applyBorder="1" applyAlignment="1">
      <alignment horizontal="justify" vertical="top" wrapText="1"/>
    </xf>
    <xf numFmtId="4" fontId="3" fillId="0" borderId="6" xfId="0" applyNumberFormat="1" applyFont="1" applyBorder="1" applyAlignment="1">
      <alignment horizontal="right" vertical="top" wrapText="1"/>
    </xf>
    <xf numFmtId="49" fontId="3" fillId="0" borderId="1" xfId="0" applyNumberFormat="1" applyFont="1" applyBorder="1" applyAlignment="1">
      <alignment horizontal="justify" vertical="top" wrapText="1"/>
    </xf>
    <xf numFmtId="49" fontId="3" fillId="0" borderId="3" xfId="0" applyNumberFormat="1" applyFont="1" applyBorder="1" applyAlignment="1">
      <alignment horizontal="justify" vertical="top" wrapText="1"/>
    </xf>
    <xf numFmtId="0" fontId="3" fillId="0" borderId="1" xfId="0" applyFont="1" applyBorder="1" applyAlignment="1">
      <alignment vertical="top" wrapText="1"/>
    </xf>
    <xf numFmtId="0" fontId="3" fillId="0" borderId="7" xfId="0" applyFont="1" applyBorder="1" applyAlignment="1">
      <alignment horizontal="justify" vertical="top" wrapText="1"/>
    </xf>
    <xf numFmtId="0" fontId="3" fillId="0" borderId="0" xfId="0" applyFont="1" applyBorder="1" applyAlignment="1">
      <alignment horizontal="justify" vertical="top" wrapText="1"/>
    </xf>
    <xf numFmtId="4" fontId="3" fillId="3" borderId="0" xfId="0" applyNumberFormat="1" applyFont="1" applyFill="1" applyBorder="1" applyAlignment="1">
      <alignment horizontal="right" vertical="top" wrapText="1"/>
    </xf>
    <xf numFmtId="3" fontId="3" fillId="2" borderId="4" xfId="0" applyNumberFormat="1" applyFont="1" applyFill="1" applyBorder="1" applyAlignment="1">
      <alignment horizontal="left" vertical="top" wrapText="1"/>
    </xf>
    <xf numFmtId="4" fontId="3" fillId="2" borderId="5" xfId="0" applyNumberFormat="1" applyFont="1" applyFill="1" applyBorder="1" applyAlignment="1">
      <alignment/>
    </xf>
    <xf numFmtId="3" fontId="3" fillId="2" borderId="5" xfId="0" applyNumberFormat="1" applyFont="1" applyFill="1" applyBorder="1" applyAlignment="1">
      <alignment horizontal="left" vertical="top" wrapText="1"/>
    </xf>
    <xf numFmtId="0" fontId="3" fillId="0" borderId="2" xfId="0" applyFont="1" applyBorder="1" applyAlignment="1">
      <alignment horizontal="justify" vertical="top" wrapText="1"/>
    </xf>
    <xf numFmtId="0" fontId="3" fillId="0" borderId="5" xfId="0" applyFont="1" applyBorder="1" applyAlignment="1">
      <alignment horizontal="justify" vertical="top" wrapText="1"/>
    </xf>
    <xf numFmtId="0" fontId="3" fillId="3" borderId="3" xfId="0" applyFont="1" applyFill="1" applyBorder="1" applyAlignment="1">
      <alignment horizontal="center" vertical="top" wrapText="1"/>
    </xf>
    <xf numFmtId="0" fontId="3" fillId="0" borderId="3" xfId="0" applyFont="1" applyBorder="1" applyAlignment="1" applyProtection="1">
      <alignment horizontal="justify" vertical="top" wrapText="1"/>
      <protection locked="0"/>
    </xf>
    <xf numFmtId="0" fontId="3" fillId="0" borderId="1" xfId="0" applyNumberFormat="1" applyFont="1" applyBorder="1" applyAlignment="1" applyProtection="1">
      <alignment horizontal="justify" vertical="top" wrapText="1"/>
      <protection locked="0"/>
    </xf>
    <xf numFmtId="0" fontId="3" fillId="0" borderId="6" xfId="0" applyFont="1" applyBorder="1" applyAlignment="1">
      <alignment horizontal="left" vertical="top" wrapText="1"/>
    </xf>
    <xf numFmtId="4" fontId="3" fillId="0" borderId="2" xfId="0" applyNumberFormat="1" applyFont="1" applyBorder="1" applyAlignment="1">
      <alignment vertical="top" wrapText="1"/>
    </xf>
    <xf numFmtId="4" fontId="3" fillId="0" borderId="4" xfId="0" applyNumberFormat="1" applyFont="1" applyBorder="1" applyAlignment="1">
      <alignment vertical="top" wrapText="1"/>
    </xf>
    <xf numFmtId="0" fontId="2" fillId="0" borderId="3" xfId="0" applyFont="1" applyBorder="1" applyAlignment="1">
      <alignment horizontal="justify" vertical="top" wrapText="1" readingOrder="1"/>
    </xf>
    <xf numFmtId="0" fontId="2" fillId="0" borderId="1" xfId="0" applyNumberFormat="1" applyFont="1" applyBorder="1" applyAlignment="1">
      <alignment horizontal="justify" vertical="top" wrapText="1" readingOrder="1"/>
    </xf>
    <xf numFmtId="0" fontId="1" fillId="0" borderId="5" xfId="0" applyFont="1" applyBorder="1" applyAlignment="1">
      <alignment vertical="top" wrapText="1"/>
    </xf>
    <xf numFmtId="0" fontId="1" fillId="0" borderId="5" xfId="0" applyFont="1" applyBorder="1" applyAlignment="1">
      <alignment horizontal="justify" vertical="top" wrapText="1"/>
    </xf>
    <xf numFmtId="0" fontId="3" fillId="0" borderId="0" xfId="0" applyFont="1" applyFill="1" applyBorder="1" applyAlignment="1">
      <alignment horizontal="left" vertical="top" wrapText="1"/>
    </xf>
    <xf numFmtId="43" fontId="3" fillId="0" borderId="0" xfId="20" applyFont="1" applyFill="1" applyBorder="1" applyAlignment="1">
      <alignment/>
    </xf>
    <xf numFmtId="49" fontId="1" fillId="4" borderId="5" xfId="0" applyNumberFormat="1" applyFont="1" applyFill="1" applyBorder="1" applyAlignment="1">
      <alignment horizontal="justify" vertical="top" wrapText="1"/>
    </xf>
    <xf numFmtId="0" fontId="1" fillId="4" borderId="5" xfId="0" applyFont="1" applyFill="1" applyBorder="1" applyAlignment="1">
      <alignment horizontal="justify" vertical="top" wrapText="1"/>
    </xf>
    <xf numFmtId="49" fontId="1" fillId="0" borderId="5" xfId="0" applyNumberFormat="1" applyFont="1" applyFill="1" applyBorder="1" applyAlignment="1">
      <alignment horizontal="justify" vertical="top" wrapText="1"/>
    </xf>
    <xf numFmtId="0" fontId="1" fillId="0" borderId="5" xfId="0" applyFont="1" applyFill="1" applyBorder="1" applyAlignment="1">
      <alignment horizontal="justify"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9" xfId="0" applyFont="1" applyBorder="1" applyAlignment="1">
      <alignment horizontal="center" vertical="top" wrapText="1"/>
    </xf>
    <xf numFmtId="4" fontId="3" fillId="0" borderId="2" xfId="0" applyNumberFormat="1" applyFont="1" applyBorder="1" applyAlignment="1">
      <alignment horizontal="right" vertical="top" wrapText="1"/>
    </xf>
    <xf numFmtId="4" fontId="3" fillId="0" borderId="4" xfId="0" applyNumberFormat="1" applyFont="1" applyBorder="1" applyAlignment="1">
      <alignment horizontal="righ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2" borderId="10" xfId="0" applyFont="1" applyFill="1" applyBorder="1" applyAlignment="1">
      <alignment horizontal="justify" vertical="top" wrapText="1"/>
    </xf>
    <xf numFmtId="0" fontId="3" fillId="2" borderId="11" xfId="0" applyFont="1" applyFill="1" applyBorder="1" applyAlignment="1">
      <alignment horizontal="justify" vertical="top" wrapText="1"/>
    </xf>
    <xf numFmtId="0" fontId="3" fillId="2" borderId="12" xfId="0" applyFont="1" applyFill="1" applyBorder="1" applyAlignment="1">
      <alignment horizontal="justify"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4" fontId="3" fillId="0" borderId="6" xfId="0" applyNumberFormat="1" applyFont="1" applyBorder="1" applyAlignment="1">
      <alignment horizontal="righ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3" fillId="3" borderId="10"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0" borderId="10" xfId="0" applyFont="1" applyBorder="1" applyAlignment="1">
      <alignment horizontal="left" vertical="top" wrapText="1"/>
    </xf>
    <xf numFmtId="0" fontId="0" fillId="0" borderId="12" xfId="0" applyFont="1" applyBorder="1" applyAlignment="1">
      <alignment/>
    </xf>
    <xf numFmtId="4" fontId="1" fillId="0" borderId="2"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0" fontId="1" fillId="0" borderId="10" xfId="0" applyFont="1" applyBorder="1" applyAlignment="1">
      <alignment horizontal="center"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4" fontId="1" fillId="0" borderId="2" xfId="0" applyNumberFormat="1" applyFont="1" applyFill="1" applyBorder="1" applyAlignment="1">
      <alignment horizontal="right" vertical="top" wrapText="1"/>
    </xf>
    <xf numFmtId="4" fontId="1" fillId="0" borderId="4" xfId="0" applyNumberFormat="1" applyFont="1" applyFill="1" applyBorder="1" applyAlignment="1">
      <alignment horizontal="right"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1" xfId="0" applyFont="1" applyBorder="1" applyAlignment="1">
      <alignment/>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1"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Alignment="1">
      <alignment horizontal="center"/>
    </xf>
    <xf numFmtId="0" fontId="0" fillId="0" borderId="7" xfId="0" applyFont="1" applyBorder="1" applyAlignment="1">
      <alignment/>
    </xf>
    <xf numFmtId="0" fontId="0" fillId="0" borderId="3" xfId="0" applyFont="1" applyBorder="1" applyAlignment="1">
      <alignment/>
    </xf>
    <xf numFmtId="39" fontId="3" fillId="0" borderId="2" xfId="20" applyNumberFormat="1" applyFont="1" applyBorder="1" applyAlignment="1">
      <alignment horizontal="right" vertical="top" wrapText="1"/>
    </xf>
    <xf numFmtId="39" fontId="3" fillId="0" borderId="4" xfId="20" applyNumberFormat="1" applyFont="1" applyBorder="1" applyAlignment="1">
      <alignment horizontal="right" vertical="top" wrapText="1"/>
    </xf>
    <xf numFmtId="0" fontId="3" fillId="2" borderId="5" xfId="0" applyFont="1" applyFill="1" applyBorder="1" applyAlignment="1">
      <alignment horizontal="left"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4" borderId="10" xfId="0" applyFont="1" applyFill="1" applyBorder="1" applyAlignment="1">
      <alignment horizontal="left" vertical="top" wrapText="1"/>
    </xf>
    <xf numFmtId="0" fontId="3" fillId="4" borderId="12" xfId="0" applyFont="1" applyFill="1" applyBorder="1" applyAlignment="1">
      <alignment horizontal="left" vertical="top" wrapText="1"/>
    </xf>
    <xf numFmtId="4" fontId="1" fillId="4" borderId="2" xfId="0" applyNumberFormat="1" applyFont="1" applyFill="1" applyBorder="1" applyAlignment="1">
      <alignment horizontal="right" vertical="top" wrapText="1"/>
    </xf>
    <xf numFmtId="4" fontId="1" fillId="4" borderId="4" xfId="0" applyNumberFormat="1" applyFont="1" applyFill="1" applyBorder="1" applyAlignment="1">
      <alignment horizontal="right" vertical="top" wrapText="1"/>
    </xf>
    <xf numFmtId="0" fontId="1" fillId="4" borderId="10" xfId="0" applyFont="1" applyFill="1" applyBorder="1" applyAlignment="1">
      <alignment horizontal="center" vertical="top" wrapText="1"/>
    </xf>
    <xf numFmtId="0" fontId="1" fillId="4" borderId="12" xfId="0" applyFont="1" applyFill="1" applyBorder="1" applyAlignment="1">
      <alignment horizontal="center" vertical="top" wrapText="1"/>
    </xf>
    <xf numFmtId="0" fontId="4" fillId="2" borderId="5" xfId="0" applyFont="1" applyFill="1" applyBorder="1" applyAlignment="1">
      <alignment horizontal="center" vertical="top" wrapText="1"/>
    </xf>
    <xf numFmtId="0" fontId="0" fillId="0" borderId="11" xfId="0" applyFont="1" applyBorder="1" applyAlignment="1">
      <alignment/>
    </xf>
    <xf numFmtId="0" fontId="0" fillId="0" borderId="12" xfId="0" applyFont="1" applyBorder="1" applyAlignment="1">
      <alignment/>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D305"/>
  <sheetViews>
    <sheetView workbookViewId="0" topLeftCell="A1">
      <selection activeCell="A12" sqref="A12:C12"/>
    </sheetView>
  </sheetViews>
  <sheetFormatPr defaultColWidth="9.140625" defaultRowHeight="12.75"/>
  <cols>
    <col min="1" max="1" width="9.140625" style="1" customWidth="1"/>
    <col min="2" max="2" width="12.8515625" style="1" customWidth="1"/>
    <col min="3" max="3" width="56.8515625" style="1" customWidth="1"/>
    <col min="4" max="4" width="16.57421875" style="1" customWidth="1"/>
    <col min="5" max="16384" width="9.140625" style="1" customWidth="1"/>
  </cols>
  <sheetData>
    <row r="1" spans="1:4" ht="12.75" customHeight="1">
      <c r="A1" s="96" t="s">
        <v>41</v>
      </c>
      <c r="B1" s="97"/>
      <c r="C1" s="97"/>
      <c r="D1" s="98"/>
    </row>
    <row r="2" spans="1:4" ht="12.75">
      <c r="A2" s="11" t="s">
        <v>42</v>
      </c>
      <c r="B2" s="61" t="s">
        <v>43</v>
      </c>
      <c r="C2" s="62"/>
      <c r="D2" s="63"/>
    </row>
    <row r="3" spans="1:4" ht="12.75">
      <c r="A3" s="12" t="s">
        <v>278</v>
      </c>
      <c r="B3" s="61" t="s">
        <v>223</v>
      </c>
      <c r="C3" s="62"/>
      <c r="D3" s="63"/>
    </row>
    <row r="4" spans="1:4" ht="12.75">
      <c r="A4" s="12" t="s">
        <v>279</v>
      </c>
      <c r="B4" s="61" t="s">
        <v>44</v>
      </c>
      <c r="C4" s="62"/>
      <c r="D4" s="63"/>
    </row>
    <row r="5" spans="1:4" ht="17.25" customHeight="1">
      <c r="A5" s="61" t="s">
        <v>45</v>
      </c>
      <c r="B5" s="63"/>
      <c r="C5" s="13" t="s">
        <v>46</v>
      </c>
      <c r="D5" s="13" t="s">
        <v>188</v>
      </c>
    </row>
    <row r="6" spans="1:4" ht="16.5" customHeight="1">
      <c r="A6" s="54" t="s">
        <v>48</v>
      </c>
      <c r="B6" s="55"/>
      <c r="C6" s="2" t="s">
        <v>49</v>
      </c>
      <c r="D6" s="52">
        <v>430000</v>
      </c>
    </row>
    <row r="7" spans="1:4" ht="116.25" customHeight="1">
      <c r="A7" s="56"/>
      <c r="B7" s="57"/>
      <c r="C7" s="4" t="s">
        <v>273</v>
      </c>
      <c r="D7" s="53"/>
    </row>
    <row r="8" spans="1:4" ht="19.5" customHeight="1">
      <c r="A8" s="54" t="s">
        <v>50</v>
      </c>
      <c r="B8" s="55"/>
      <c r="C8" s="2" t="s">
        <v>51</v>
      </c>
      <c r="D8" s="52">
        <v>5000</v>
      </c>
    </row>
    <row r="9" spans="1:4" ht="18.75" customHeight="1">
      <c r="A9" s="56"/>
      <c r="B9" s="57"/>
      <c r="C9" s="14" t="s">
        <v>52</v>
      </c>
      <c r="D9" s="53"/>
    </row>
    <row r="10" spans="1:4" ht="19.5" customHeight="1">
      <c r="A10" s="54" t="s">
        <v>53</v>
      </c>
      <c r="B10" s="55"/>
      <c r="C10" s="2" t="s">
        <v>54</v>
      </c>
      <c r="D10" s="52">
        <v>15000</v>
      </c>
    </row>
    <row r="11" spans="1:4" ht="23.25" customHeight="1">
      <c r="A11" s="56"/>
      <c r="B11" s="57"/>
      <c r="C11" s="4" t="s">
        <v>349</v>
      </c>
      <c r="D11" s="53"/>
    </row>
    <row r="12" spans="1:4" ht="12.75">
      <c r="A12" s="58" t="s">
        <v>350</v>
      </c>
      <c r="B12" s="59"/>
      <c r="C12" s="60"/>
      <c r="D12" s="15">
        <f>SUM(D6:D11)</f>
        <v>450000</v>
      </c>
    </row>
    <row r="13" spans="1:4" ht="12.75">
      <c r="A13" s="58" t="s">
        <v>351</v>
      </c>
      <c r="B13" s="59"/>
      <c r="C13" s="60"/>
      <c r="D13" s="15">
        <f>D12</f>
        <v>450000</v>
      </c>
    </row>
    <row r="14" spans="1:4" ht="12.75">
      <c r="A14" s="8"/>
      <c r="B14" s="8"/>
      <c r="C14" s="8"/>
      <c r="D14" s="8"/>
    </row>
    <row r="15" spans="1:4" ht="12.75">
      <c r="A15" s="16" t="s">
        <v>280</v>
      </c>
      <c r="B15" s="61" t="s">
        <v>352</v>
      </c>
      <c r="C15" s="62"/>
      <c r="D15" s="63"/>
    </row>
    <row r="16" spans="1:4" ht="12.75">
      <c r="A16" s="12" t="s">
        <v>281</v>
      </c>
      <c r="B16" s="61" t="s">
        <v>353</v>
      </c>
      <c r="C16" s="62"/>
      <c r="D16" s="63"/>
    </row>
    <row r="17" spans="1:4" ht="14.25" customHeight="1">
      <c r="A17" s="61" t="s">
        <v>45</v>
      </c>
      <c r="B17" s="63"/>
      <c r="C17" s="13" t="s">
        <v>46</v>
      </c>
      <c r="D17" s="13" t="s">
        <v>47</v>
      </c>
    </row>
    <row r="18" spans="1:4" ht="14.25" customHeight="1">
      <c r="A18" s="54" t="s">
        <v>354</v>
      </c>
      <c r="B18" s="55"/>
      <c r="C18" s="2" t="s">
        <v>355</v>
      </c>
      <c r="D18" s="52">
        <v>250000</v>
      </c>
    </row>
    <row r="19" spans="1:4" ht="39.75" customHeight="1">
      <c r="A19" s="56"/>
      <c r="B19" s="57"/>
      <c r="C19" s="4" t="s">
        <v>0</v>
      </c>
      <c r="D19" s="53"/>
    </row>
    <row r="20" spans="1:4" ht="12.75">
      <c r="A20" s="58" t="s">
        <v>350</v>
      </c>
      <c r="B20" s="59"/>
      <c r="C20" s="60"/>
      <c r="D20" s="15">
        <f>SUM(D18:D19)</f>
        <v>250000</v>
      </c>
    </row>
    <row r="21" spans="1:4" ht="12.75">
      <c r="A21" s="58" t="s">
        <v>1</v>
      </c>
      <c r="B21" s="59"/>
      <c r="C21" s="60"/>
      <c r="D21" s="15">
        <f>D20</f>
        <v>250000</v>
      </c>
    </row>
    <row r="22" spans="1:4" ht="12.75">
      <c r="A22" s="8"/>
      <c r="B22" s="8"/>
      <c r="C22" s="8"/>
      <c r="D22" s="8"/>
    </row>
    <row r="23" spans="1:4" ht="16.5" customHeight="1">
      <c r="A23" s="16" t="s">
        <v>282</v>
      </c>
      <c r="B23" s="61" t="s">
        <v>259</v>
      </c>
      <c r="C23" s="62"/>
      <c r="D23" s="63"/>
    </row>
    <row r="24" spans="1:4" ht="12.75">
      <c r="A24" s="12" t="s">
        <v>283</v>
      </c>
      <c r="B24" s="61" t="s">
        <v>315</v>
      </c>
      <c r="C24" s="62"/>
      <c r="D24" s="63"/>
    </row>
    <row r="25" spans="1:4" ht="15.75" customHeight="1">
      <c r="A25" s="61" t="s">
        <v>45</v>
      </c>
      <c r="B25" s="63"/>
      <c r="C25" s="13" t="s">
        <v>46</v>
      </c>
      <c r="D25" s="13" t="s">
        <v>47</v>
      </c>
    </row>
    <row r="26" spans="1:4" ht="18.75" customHeight="1">
      <c r="A26" s="54" t="s">
        <v>274</v>
      </c>
      <c r="B26" s="55"/>
      <c r="C26" s="2" t="s">
        <v>316</v>
      </c>
      <c r="D26" s="93">
        <v>100000</v>
      </c>
    </row>
    <row r="27" spans="1:4" ht="24.75" customHeight="1">
      <c r="A27" s="56"/>
      <c r="B27" s="57"/>
      <c r="C27" s="4" t="s">
        <v>189</v>
      </c>
      <c r="D27" s="94"/>
    </row>
    <row r="28" spans="1:4" ht="12.75">
      <c r="A28" s="61" t="s">
        <v>350</v>
      </c>
      <c r="B28" s="62"/>
      <c r="C28" s="63"/>
      <c r="D28" s="17">
        <f>SUM(D26:D27)</f>
        <v>100000</v>
      </c>
    </row>
    <row r="29" spans="1:4" ht="12.75">
      <c r="A29" s="58" t="s">
        <v>1</v>
      </c>
      <c r="B29" s="59"/>
      <c r="C29" s="60"/>
      <c r="D29" s="18">
        <f>D28</f>
        <v>100000</v>
      </c>
    </row>
    <row r="30" spans="1:4" ht="12.75">
      <c r="A30" s="8"/>
      <c r="B30" s="8"/>
      <c r="C30" s="8"/>
      <c r="D30" s="8"/>
    </row>
    <row r="31" spans="1:4" ht="16.5" customHeight="1">
      <c r="A31" s="16" t="s">
        <v>284</v>
      </c>
      <c r="B31" s="61" t="s">
        <v>190</v>
      </c>
      <c r="C31" s="62"/>
      <c r="D31" s="63"/>
    </row>
    <row r="32" spans="1:4" ht="12.75">
      <c r="A32" s="12" t="s">
        <v>285</v>
      </c>
      <c r="B32" s="61" t="s">
        <v>317</v>
      </c>
      <c r="C32" s="62"/>
      <c r="D32" s="63"/>
    </row>
    <row r="33" spans="1:4" ht="13.5" customHeight="1">
      <c r="A33" s="61" t="s">
        <v>45</v>
      </c>
      <c r="B33" s="63"/>
      <c r="C33" s="13" t="s">
        <v>46</v>
      </c>
      <c r="D33" s="13" t="s">
        <v>47</v>
      </c>
    </row>
    <row r="34" spans="1:4" ht="12.75" customHeight="1">
      <c r="A34" s="54" t="s">
        <v>275</v>
      </c>
      <c r="B34" s="55"/>
      <c r="C34" s="2" t="s">
        <v>318</v>
      </c>
      <c r="D34" s="52">
        <v>200000</v>
      </c>
    </row>
    <row r="35" spans="1:4" ht="41.25" customHeight="1">
      <c r="A35" s="56"/>
      <c r="B35" s="57"/>
      <c r="C35" s="4" t="s">
        <v>125</v>
      </c>
      <c r="D35" s="53"/>
    </row>
    <row r="36" spans="1:4" ht="12.75">
      <c r="A36" s="58" t="s">
        <v>350</v>
      </c>
      <c r="B36" s="59"/>
      <c r="C36" s="60"/>
      <c r="D36" s="15">
        <f>SUM(D34:D35)</f>
        <v>200000</v>
      </c>
    </row>
    <row r="37" spans="1:4" ht="12.75">
      <c r="A37" s="58" t="s">
        <v>37</v>
      </c>
      <c r="B37" s="59"/>
      <c r="C37" s="60"/>
      <c r="D37" s="15">
        <f>D36</f>
        <v>200000</v>
      </c>
    </row>
    <row r="38" spans="1:4" ht="12.75">
      <c r="A38" s="8"/>
      <c r="B38" s="8"/>
      <c r="C38" s="8"/>
      <c r="D38" s="8"/>
    </row>
    <row r="39" spans="1:4" ht="12.75">
      <c r="A39" s="16" t="s">
        <v>286</v>
      </c>
      <c r="B39" s="61" t="s">
        <v>298</v>
      </c>
      <c r="C39" s="62"/>
      <c r="D39" s="63"/>
    </row>
    <row r="40" spans="1:4" ht="22.5" customHeight="1">
      <c r="A40" s="12" t="s">
        <v>287</v>
      </c>
      <c r="B40" s="61" t="s">
        <v>319</v>
      </c>
      <c r="C40" s="62"/>
      <c r="D40" s="63"/>
    </row>
    <row r="41" spans="1:4" ht="15.75" customHeight="1">
      <c r="A41" s="61" t="s">
        <v>45</v>
      </c>
      <c r="B41" s="63"/>
      <c r="C41" s="13" t="s">
        <v>46</v>
      </c>
      <c r="D41" s="13" t="s">
        <v>47</v>
      </c>
    </row>
    <row r="42" spans="1:4" ht="23.25" customHeight="1">
      <c r="A42" s="54" t="s">
        <v>276</v>
      </c>
      <c r="B42" s="55"/>
      <c r="C42" s="2" t="s">
        <v>272</v>
      </c>
      <c r="D42" s="52">
        <v>150000</v>
      </c>
    </row>
    <row r="43" spans="1:4" ht="42" customHeight="1">
      <c r="A43" s="56"/>
      <c r="B43" s="57"/>
      <c r="C43" s="4" t="s">
        <v>299</v>
      </c>
      <c r="D43" s="53"/>
    </row>
    <row r="44" spans="1:4" ht="12.75">
      <c r="A44" s="58" t="s">
        <v>350</v>
      </c>
      <c r="B44" s="59"/>
      <c r="C44" s="60"/>
      <c r="D44" s="15">
        <f>SUM(D42)</f>
        <v>150000</v>
      </c>
    </row>
    <row r="45" spans="1:4" ht="12.75">
      <c r="A45" s="58" t="s">
        <v>37</v>
      </c>
      <c r="B45" s="59"/>
      <c r="C45" s="60"/>
      <c r="D45" s="15">
        <f>D44</f>
        <v>150000</v>
      </c>
    </row>
    <row r="46" spans="1:4" ht="12.75">
      <c r="A46" s="8"/>
      <c r="B46" s="8"/>
      <c r="C46" s="8"/>
      <c r="D46" s="8"/>
    </row>
    <row r="47" spans="1:4" ht="12.75" customHeight="1">
      <c r="A47" s="16" t="s">
        <v>288</v>
      </c>
      <c r="B47" s="61" t="s">
        <v>300</v>
      </c>
      <c r="C47" s="62"/>
      <c r="D47" s="63"/>
    </row>
    <row r="48" spans="1:4" ht="12.75">
      <c r="A48" s="12" t="s">
        <v>289</v>
      </c>
      <c r="B48" s="61" t="s">
        <v>320</v>
      </c>
      <c r="C48" s="62"/>
      <c r="D48" s="63"/>
    </row>
    <row r="49" spans="1:4" ht="17.25" customHeight="1">
      <c r="A49" s="61" t="s">
        <v>45</v>
      </c>
      <c r="B49" s="63"/>
      <c r="C49" s="13" t="s">
        <v>46</v>
      </c>
      <c r="D49" s="13" t="s">
        <v>47</v>
      </c>
    </row>
    <row r="50" spans="1:4" ht="17.25" customHeight="1">
      <c r="A50" s="54" t="s">
        <v>55</v>
      </c>
      <c r="B50" s="55"/>
      <c r="C50" s="2" t="s">
        <v>321</v>
      </c>
      <c r="D50" s="52">
        <v>593000</v>
      </c>
    </row>
    <row r="51" spans="1:4" ht="170.25" customHeight="1">
      <c r="A51" s="56"/>
      <c r="B51" s="57"/>
      <c r="C51" s="4" t="s">
        <v>311</v>
      </c>
      <c r="D51" s="53"/>
    </row>
    <row r="52" spans="1:4" ht="80.25" customHeight="1">
      <c r="A52" s="88"/>
      <c r="B52" s="89"/>
      <c r="C52" s="19" t="s">
        <v>312</v>
      </c>
      <c r="D52" s="20"/>
    </row>
    <row r="53" spans="1:4" ht="24.75" customHeight="1">
      <c r="A53" s="54" t="s">
        <v>132</v>
      </c>
      <c r="B53" s="55"/>
      <c r="C53" s="2" t="s">
        <v>143</v>
      </c>
      <c r="D53" s="52">
        <v>80000</v>
      </c>
    </row>
    <row r="54" spans="1:4" ht="27.75" customHeight="1">
      <c r="A54" s="56"/>
      <c r="B54" s="57"/>
      <c r="C54" s="4" t="s">
        <v>301</v>
      </c>
      <c r="D54" s="53"/>
    </row>
    <row r="55" spans="1:4" ht="20.25" customHeight="1">
      <c r="A55" s="54" t="s">
        <v>56</v>
      </c>
      <c r="B55" s="55"/>
      <c r="C55" s="2" t="s">
        <v>302</v>
      </c>
      <c r="D55" s="52">
        <v>25000</v>
      </c>
    </row>
    <row r="56" spans="1:4" ht="17.25" customHeight="1">
      <c r="A56" s="56"/>
      <c r="B56" s="57"/>
      <c r="C56" s="4" t="s">
        <v>303</v>
      </c>
      <c r="D56" s="53"/>
    </row>
    <row r="57" spans="1:4" ht="13.5" customHeight="1">
      <c r="A57" s="54" t="s">
        <v>57</v>
      </c>
      <c r="B57" s="55"/>
      <c r="C57" s="2" t="s">
        <v>304</v>
      </c>
      <c r="D57" s="52">
        <v>120000</v>
      </c>
    </row>
    <row r="58" spans="1:4" ht="18.75" customHeight="1">
      <c r="A58" s="56"/>
      <c r="B58" s="57"/>
      <c r="C58" s="4" t="s">
        <v>305</v>
      </c>
      <c r="D58" s="53"/>
    </row>
    <row r="59" spans="1:4" ht="12" customHeight="1">
      <c r="A59" s="54" t="s">
        <v>332</v>
      </c>
      <c r="B59" s="91"/>
      <c r="C59" s="7" t="s">
        <v>330</v>
      </c>
      <c r="D59" s="20">
        <v>30000</v>
      </c>
    </row>
    <row r="60" spans="1:4" ht="24.75" customHeight="1">
      <c r="A60" s="49"/>
      <c r="B60" s="92"/>
      <c r="C60" s="2" t="s">
        <v>331</v>
      </c>
      <c r="D60" s="20"/>
    </row>
    <row r="61" spans="1:4" ht="19.5" customHeight="1">
      <c r="A61" s="54" t="s">
        <v>58</v>
      </c>
      <c r="B61" s="55"/>
      <c r="C61" s="2" t="s">
        <v>306</v>
      </c>
      <c r="D61" s="52">
        <v>25000</v>
      </c>
    </row>
    <row r="62" spans="1:4" ht="27.75" customHeight="1">
      <c r="A62" s="56"/>
      <c r="B62" s="57"/>
      <c r="C62" s="4" t="s">
        <v>307</v>
      </c>
      <c r="D62" s="53"/>
    </row>
    <row r="63" spans="1:4" ht="12.75">
      <c r="A63" s="58" t="s">
        <v>350</v>
      </c>
      <c r="B63" s="59"/>
      <c r="C63" s="60"/>
      <c r="D63" s="15">
        <f>SUM(D50:D62)</f>
        <v>873000</v>
      </c>
    </row>
    <row r="64" spans="1:4" ht="12.75">
      <c r="A64" s="58" t="s">
        <v>351</v>
      </c>
      <c r="B64" s="59"/>
      <c r="C64" s="60"/>
      <c r="D64" s="15">
        <f>D63</f>
        <v>873000</v>
      </c>
    </row>
    <row r="65" spans="1:4" ht="12.75">
      <c r="A65" s="8"/>
      <c r="B65" s="8"/>
      <c r="C65" s="8"/>
      <c r="D65" s="8"/>
    </row>
    <row r="66" spans="1:4" ht="17.25" customHeight="1">
      <c r="A66" s="16" t="s">
        <v>290</v>
      </c>
      <c r="B66" s="61" t="s">
        <v>308</v>
      </c>
      <c r="C66" s="62"/>
      <c r="D66" s="63"/>
    </row>
    <row r="67" spans="1:4" ht="12.75">
      <c r="A67" s="12" t="s">
        <v>291</v>
      </c>
      <c r="B67" s="61" t="s">
        <v>322</v>
      </c>
      <c r="C67" s="62"/>
      <c r="D67" s="63"/>
    </row>
    <row r="68" spans="1:4" ht="15.75" customHeight="1">
      <c r="A68" s="61" t="s">
        <v>45</v>
      </c>
      <c r="B68" s="63"/>
      <c r="C68" s="13" t="s">
        <v>46</v>
      </c>
      <c r="D68" s="13" t="s">
        <v>47</v>
      </c>
    </row>
    <row r="69" spans="1:4" ht="14.25" customHeight="1">
      <c r="A69" s="54" t="s">
        <v>59</v>
      </c>
      <c r="B69" s="55"/>
      <c r="C69" s="21" t="s">
        <v>323</v>
      </c>
      <c r="D69" s="52">
        <v>511000</v>
      </c>
    </row>
    <row r="70" spans="1:4" ht="168.75" customHeight="1">
      <c r="A70" s="56"/>
      <c r="B70" s="57"/>
      <c r="C70" s="22" t="s">
        <v>16</v>
      </c>
      <c r="D70" s="53"/>
    </row>
    <row r="71" spans="1:4" ht="168.75" customHeight="1">
      <c r="A71" s="88"/>
      <c r="B71" s="89"/>
      <c r="C71" s="21" t="s">
        <v>313</v>
      </c>
      <c r="D71" s="20"/>
    </row>
    <row r="72" spans="1:4" ht="13.5" customHeight="1">
      <c r="A72" s="54" t="s">
        <v>60</v>
      </c>
      <c r="B72" s="55"/>
      <c r="C72" s="2" t="s">
        <v>309</v>
      </c>
      <c r="D72" s="52">
        <v>60000</v>
      </c>
    </row>
    <row r="73" spans="1:4" ht="21.75" customHeight="1">
      <c r="A73" s="56"/>
      <c r="B73" s="57"/>
      <c r="C73" s="4" t="s">
        <v>17</v>
      </c>
      <c r="D73" s="53"/>
    </row>
    <row r="74" spans="1:4" ht="18" customHeight="1">
      <c r="A74" s="54" t="s">
        <v>61</v>
      </c>
      <c r="B74" s="55"/>
      <c r="C74" s="2" t="s">
        <v>310</v>
      </c>
      <c r="D74" s="52">
        <v>20000</v>
      </c>
    </row>
    <row r="75" spans="1:4" ht="33.75" customHeight="1">
      <c r="A75" s="56"/>
      <c r="B75" s="57"/>
      <c r="C75" s="4" t="s">
        <v>202</v>
      </c>
      <c r="D75" s="53"/>
    </row>
    <row r="76" spans="1:4" ht="15" customHeight="1">
      <c r="A76" s="54" t="s">
        <v>62</v>
      </c>
      <c r="B76" s="55"/>
      <c r="C76" s="2" t="s">
        <v>203</v>
      </c>
      <c r="D76" s="52">
        <v>139000</v>
      </c>
    </row>
    <row r="77" spans="1:4" ht="31.5" customHeight="1">
      <c r="A77" s="56"/>
      <c r="B77" s="57"/>
      <c r="C77" s="4" t="s">
        <v>194</v>
      </c>
      <c r="D77" s="53"/>
    </row>
    <row r="78" spans="1:4" ht="19.5" customHeight="1">
      <c r="A78" s="54" t="s">
        <v>63</v>
      </c>
      <c r="B78" s="55"/>
      <c r="C78" s="2" t="s">
        <v>195</v>
      </c>
      <c r="D78" s="52">
        <v>70000</v>
      </c>
    </row>
    <row r="79" spans="1:4" ht="27.75" customHeight="1">
      <c r="A79" s="56"/>
      <c r="B79" s="57"/>
      <c r="C79" s="4" t="s">
        <v>196</v>
      </c>
      <c r="D79" s="53"/>
    </row>
    <row r="80" spans="1:4" ht="15" customHeight="1">
      <c r="A80" s="54" t="s">
        <v>5</v>
      </c>
      <c r="B80" s="55"/>
      <c r="C80" s="2" t="s">
        <v>197</v>
      </c>
      <c r="D80" s="52">
        <v>200000</v>
      </c>
    </row>
    <row r="81" spans="1:4" ht="15" customHeight="1">
      <c r="A81" s="56"/>
      <c r="B81" s="57"/>
      <c r="C81" s="14" t="s">
        <v>18</v>
      </c>
      <c r="D81" s="53"/>
    </row>
    <row r="82" spans="1:4" ht="12.75">
      <c r="A82" s="58" t="s">
        <v>350</v>
      </c>
      <c r="B82" s="59"/>
      <c r="C82" s="60"/>
      <c r="D82" s="15">
        <f>SUM(D69:D81)</f>
        <v>1000000</v>
      </c>
    </row>
    <row r="83" spans="1:4" ht="12.75">
      <c r="A83" s="58" t="s">
        <v>351</v>
      </c>
      <c r="B83" s="59"/>
      <c r="C83" s="60"/>
      <c r="D83" s="15">
        <f>D82</f>
        <v>1000000</v>
      </c>
    </row>
    <row r="84" spans="1:4" ht="12.75">
      <c r="A84" s="8"/>
      <c r="B84" s="8"/>
      <c r="C84" s="8"/>
      <c r="D84" s="8"/>
    </row>
    <row r="85" spans="1:4" ht="14.25" customHeight="1">
      <c r="A85" s="16" t="s">
        <v>292</v>
      </c>
      <c r="B85" s="61" t="s">
        <v>198</v>
      </c>
      <c r="C85" s="62"/>
      <c r="D85" s="63"/>
    </row>
    <row r="86" spans="1:4" ht="12.75">
      <c r="A86" s="12" t="s">
        <v>293</v>
      </c>
      <c r="B86" s="61" t="s">
        <v>6</v>
      </c>
      <c r="C86" s="62"/>
      <c r="D86" s="63"/>
    </row>
    <row r="87" spans="1:4" ht="15.75" customHeight="1">
      <c r="A87" s="61" t="s">
        <v>45</v>
      </c>
      <c r="B87" s="63"/>
      <c r="C87" s="13" t="s">
        <v>46</v>
      </c>
      <c r="D87" s="13" t="s">
        <v>47</v>
      </c>
    </row>
    <row r="88" spans="1:4" ht="13.5" customHeight="1">
      <c r="A88" s="54" t="s">
        <v>64</v>
      </c>
      <c r="B88" s="55"/>
      <c r="C88" s="2" t="s">
        <v>7</v>
      </c>
      <c r="D88" s="52">
        <v>820000</v>
      </c>
    </row>
    <row r="89" spans="1:4" ht="144.75" customHeight="1">
      <c r="A89" s="56"/>
      <c r="B89" s="57"/>
      <c r="C89" s="4" t="s">
        <v>19</v>
      </c>
      <c r="D89" s="53"/>
    </row>
    <row r="90" spans="1:4" ht="51.75" customHeight="1">
      <c r="A90" s="88"/>
      <c r="B90" s="89"/>
      <c r="C90" s="2" t="s">
        <v>314</v>
      </c>
      <c r="D90" s="20"/>
    </row>
    <row r="91" spans="1:4" ht="13.5" customHeight="1">
      <c r="A91" s="54" t="s">
        <v>65</v>
      </c>
      <c r="B91" s="55"/>
      <c r="C91" s="2" t="s">
        <v>199</v>
      </c>
      <c r="D91" s="52">
        <v>80000</v>
      </c>
    </row>
    <row r="92" spans="1:4" ht="29.25" customHeight="1">
      <c r="A92" s="56"/>
      <c r="B92" s="57"/>
      <c r="C92" s="4" t="s">
        <v>200</v>
      </c>
      <c r="D92" s="53"/>
    </row>
    <row r="93" spans="1:4" ht="15.75" customHeight="1">
      <c r="A93" s="54" t="s">
        <v>66</v>
      </c>
      <c r="B93" s="55"/>
      <c r="C93" s="2" t="s">
        <v>201</v>
      </c>
      <c r="D93" s="52">
        <v>80000</v>
      </c>
    </row>
    <row r="94" spans="1:4" ht="27" customHeight="1">
      <c r="A94" s="56"/>
      <c r="B94" s="57"/>
      <c r="C94" s="4" t="s">
        <v>20</v>
      </c>
      <c r="D94" s="53"/>
    </row>
    <row r="95" spans="1:4" ht="18" customHeight="1">
      <c r="A95" s="54" t="s">
        <v>67</v>
      </c>
      <c r="B95" s="55"/>
      <c r="C95" s="2" t="s">
        <v>149</v>
      </c>
      <c r="D95" s="52">
        <v>30000</v>
      </c>
    </row>
    <row r="96" spans="1:4" ht="29.25" customHeight="1">
      <c r="A96" s="56"/>
      <c r="B96" s="57"/>
      <c r="C96" s="14" t="s">
        <v>21</v>
      </c>
      <c r="D96" s="53"/>
    </row>
    <row r="97" spans="1:4" ht="12.75" customHeight="1">
      <c r="A97" s="54" t="s">
        <v>68</v>
      </c>
      <c r="B97" s="55"/>
      <c r="C97" s="23" t="s">
        <v>150</v>
      </c>
      <c r="D97" s="52">
        <v>20000</v>
      </c>
    </row>
    <row r="98" spans="1:4" ht="24.75" customHeight="1">
      <c r="A98" s="56"/>
      <c r="B98" s="57"/>
      <c r="C98" s="4" t="s">
        <v>151</v>
      </c>
      <c r="D98" s="53"/>
    </row>
    <row r="99" spans="1:4" ht="15" customHeight="1">
      <c r="A99" s="54" t="s">
        <v>69</v>
      </c>
      <c r="B99" s="55"/>
      <c r="C99" s="23" t="s">
        <v>152</v>
      </c>
      <c r="D99" s="52">
        <v>20000</v>
      </c>
    </row>
    <row r="100" spans="1:4" ht="29.25" customHeight="1">
      <c r="A100" s="56"/>
      <c r="B100" s="57"/>
      <c r="C100" s="4" t="s">
        <v>153</v>
      </c>
      <c r="D100" s="53"/>
    </row>
    <row r="101" spans="1:4" ht="16.5" customHeight="1">
      <c r="A101" s="54" t="s">
        <v>70</v>
      </c>
      <c r="B101" s="55"/>
      <c r="C101" s="23" t="s">
        <v>154</v>
      </c>
      <c r="D101" s="52">
        <v>30000</v>
      </c>
    </row>
    <row r="102" spans="1:4" ht="28.5" customHeight="1">
      <c r="A102" s="56"/>
      <c r="B102" s="57"/>
      <c r="C102" s="4" t="s">
        <v>155</v>
      </c>
      <c r="D102" s="53"/>
    </row>
    <row r="103" spans="1:4" ht="18.75" customHeight="1">
      <c r="A103" s="54" t="s">
        <v>71</v>
      </c>
      <c r="B103" s="55"/>
      <c r="C103" s="24" t="s">
        <v>257</v>
      </c>
      <c r="D103" s="20">
        <v>30000</v>
      </c>
    </row>
    <row r="104" spans="1:4" ht="38.25" customHeight="1">
      <c r="A104" s="56"/>
      <c r="B104" s="57"/>
      <c r="C104" s="4" t="s">
        <v>258</v>
      </c>
      <c r="D104" s="20"/>
    </row>
    <row r="105" spans="1:4" ht="12.75">
      <c r="A105" s="58" t="s">
        <v>350</v>
      </c>
      <c r="B105" s="59"/>
      <c r="C105" s="60"/>
      <c r="D105" s="15">
        <f>SUM(D88:D104)</f>
        <v>1110000</v>
      </c>
    </row>
    <row r="106" spans="1:4" ht="12.75">
      <c r="A106" s="25"/>
      <c r="B106" s="25"/>
      <c r="C106" s="25"/>
      <c r="D106" s="26"/>
    </row>
    <row r="107" spans="1:4" ht="16.5" customHeight="1">
      <c r="A107" s="16" t="s">
        <v>294</v>
      </c>
      <c r="B107" s="61" t="s">
        <v>277</v>
      </c>
      <c r="C107" s="62"/>
      <c r="D107" s="63"/>
    </row>
    <row r="108" spans="1:4" ht="12.75">
      <c r="A108" s="61" t="s">
        <v>45</v>
      </c>
      <c r="B108" s="63"/>
      <c r="C108" s="13" t="s">
        <v>46</v>
      </c>
      <c r="D108" s="13" t="s">
        <v>47</v>
      </c>
    </row>
    <row r="109" spans="1:4" ht="18" customHeight="1">
      <c r="A109" s="54" t="s">
        <v>72</v>
      </c>
      <c r="B109" s="55"/>
      <c r="C109" s="2" t="s">
        <v>146</v>
      </c>
      <c r="D109" s="52">
        <v>75000</v>
      </c>
    </row>
    <row r="110" spans="1:4" ht="27.75" customHeight="1">
      <c r="A110" s="56"/>
      <c r="B110" s="57"/>
      <c r="C110" s="4" t="s">
        <v>22</v>
      </c>
      <c r="D110" s="53"/>
    </row>
    <row r="111" spans="1:4" ht="17.25" customHeight="1">
      <c r="A111" s="54" t="s">
        <v>73</v>
      </c>
      <c r="B111" s="55"/>
      <c r="C111" s="2" t="s">
        <v>23</v>
      </c>
      <c r="D111" s="52">
        <v>282000</v>
      </c>
    </row>
    <row r="112" spans="1:4" ht="27.75" customHeight="1">
      <c r="A112" s="56"/>
      <c r="B112" s="57"/>
      <c r="C112" s="4" t="s">
        <v>24</v>
      </c>
      <c r="D112" s="53"/>
    </row>
    <row r="113" spans="1:4" ht="17.25" customHeight="1">
      <c r="A113" s="54" t="s">
        <v>133</v>
      </c>
      <c r="B113" s="55"/>
      <c r="C113" s="2" t="s">
        <v>147</v>
      </c>
      <c r="D113" s="52">
        <v>60000</v>
      </c>
    </row>
    <row r="114" spans="1:4" ht="29.25" customHeight="1">
      <c r="A114" s="56"/>
      <c r="B114" s="57"/>
      <c r="C114" s="4" t="s">
        <v>148</v>
      </c>
      <c r="D114" s="53"/>
    </row>
    <row r="115" spans="1:4" ht="17.25" customHeight="1">
      <c r="A115" s="54" t="s">
        <v>74</v>
      </c>
      <c r="B115" s="55"/>
      <c r="C115" s="2" t="s">
        <v>144</v>
      </c>
      <c r="D115" s="52">
        <v>70000</v>
      </c>
    </row>
    <row r="116" spans="1:4" ht="40.5" customHeight="1">
      <c r="A116" s="56"/>
      <c r="B116" s="57"/>
      <c r="C116" s="4" t="s">
        <v>145</v>
      </c>
      <c r="D116" s="53"/>
    </row>
    <row r="117" spans="1:4" ht="12.75">
      <c r="A117" s="58" t="s">
        <v>350</v>
      </c>
      <c r="B117" s="59"/>
      <c r="C117" s="60"/>
      <c r="D117" s="15">
        <f>SUM(D109:D116)</f>
        <v>487000</v>
      </c>
    </row>
    <row r="118" spans="1:4" ht="12.75">
      <c r="A118" s="58" t="s">
        <v>37</v>
      </c>
      <c r="B118" s="59"/>
      <c r="C118" s="60"/>
      <c r="D118" s="15">
        <f>D117+D105</f>
        <v>1597000</v>
      </c>
    </row>
    <row r="119" spans="1:4" ht="12.75">
      <c r="A119" s="8"/>
      <c r="B119" s="8"/>
      <c r="C119" s="8"/>
      <c r="D119" s="8"/>
    </row>
    <row r="120" spans="1:4" ht="22.5" customHeight="1">
      <c r="A120" s="16" t="s">
        <v>295</v>
      </c>
      <c r="B120" s="61" t="s">
        <v>156</v>
      </c>
      <c r="C120" s="62"/>
      <c r="D120" s="63"/>
    </row>
    <row r="121" spans="1:4" ht="12.75">
      <c r="A121" s="12" t="s">
        <v>296</v>
      </c>
      <c r="B121" s="61" t="s">
        <v>8</v>
      </c>
      <c r="C121" s="62"/>
      <c r="D121" s="63"/>
    </row>
    <row r="122" spans="1:4" ht="12.75">
      <c r="A122" s="61" t="s">
        <v>45</v>
      </c>
      <c r="B122" s="63"/>
      <c r="C122" s="13" t="s">
        <v>46</v>
      </c>
      <c r="D122" s="13" t="s">
        <v>47</v>
      </c>
    </row>
    <row r="123" spans="1:4" ht="21.75" customHeight="1">
      <c r="A123" s="54" t="s">
        <v>75</v>
      </c>
      <c r="B123" s="55"/>
      <c r="C123" s="2" t="s">
        <v>9</v>
      </c>
      <c r="D123" s="52">
        <v>450000</v>
      </c>
    </row>
    <row r="124" spans="1:4" ht="124.5" customHeight="1">
      <c r="A124" s="56"/>
      <c r="B124" s="57"/>
      <c r="C124" s="4" t="s">
        <v>172</v>
      </c>
      <c r="D124" s="53"/>
    </row>
    <row r="125" spans="1:4" ht="14.25" customHeight="1">
      <c r="A125" s="54" t="s">
        <v>76</v>
      </c>
      <c r="B125" s="55"/>
      <c r="C125" s="2" t="s">
        <v>157</v>
      </c>
      <c r="D125" s="52">
        <v>50000</v>
      </c>
    </row>
    <row r="126" spans="1:4" ht="27" customHeight="1">
      <c r="A126" s="56"/>
      <c r="B126" s="57"/>
      <c r="C126" s="4" t="s">
        <v>175</v>
      </c>
      <c r="D126" s="53"/>
    </row>
    <row r="127" spans="1:4" ht="20.25" customHeight="1">
      <c r="A127" s="54" t="s">
        <v>77</v>
      </c>
      <c r="B127" s="55"/>
      <c r="C127" s="2" t="s">
        <v>158</v>
      </c>
      <c r="D127" s="52">
        <v>60000</v>
      </c>
    </row>
    <row r="128" spans="1:4" ht="30" customHeight="1">
      <c r="A128" s="56"/>
      <c r="B128" s="57"/>
      <c r="C128" s="4" t="s">
        <v>159</v>
      </c>
      <c r="D128" s="53"/>
    </row>
    <row r="129" spans="1:4" ht="17.25" customHeight="1">
      <c r="A129" s="54" t="s">
        <v>78</v>
      </c>
      <c r="B129" s="55"/>
      <c r="C129" s="2" t="s">
        <v>160</v>
      </c>
      <c r="D129" s="52">
        <v>50000</v>
      </c>
    </row>
    <row r="130" spans="1:4" ht="18" customHeight="1">
      <c r="A130" s="56"/>
      <c r="B130" s="57"/>
      <c r="C130" s="14" t="s">
        <v>161</v>
      </c>
      <c r="D130" s="53"/>
    </row>
    <row r="131" spans="1:4" ht="16.5" customHeight="1">
      <c r="A131" s="54" t="s">
        <v>79</v>
      </c>
      <c r="B131" s="55"/>
      <c r="C131" s="2" t="s">
        <v>162</v>
      </c>
      <c r="D131" s="52">
        <v>240000</v>
      </c>
    </row>
    <row r="132" spans="1:4" ht="25.5" customHeight="1">
      <c r="A132" s="56"/>
      <c r="B132" s="57"/>
      <c r="C132" s="4" t="s">
        <v>163</v>
      </c>
      <c r="D132" s="53"/>
    </row>
    <row r="133" spans="1:4" ht="12.75">
      <c r="A133" s="58" t="s">
        <v>350</v>
      </c>
      <c r="B133" s="59"/>
      <c r="C133" s="60"/>
      <c r="D133" s="15">
        <f>SUM(D123:D132)</f>
        <v>850000</v>
      </c>
    </row>
    <row r="134" spans="1:4" ht="12.75">
      <c r="A134" s="8"/>
      <c r="B134" s="8"/>
      <c r="C134" s="8"/>
      <c r="D134" s="8"/>
    </row>
    <row r="135" spans="1:4" ht="18.75" customHeight="1">
      <c r="A135" s="16" t="s">
        <v>297</v>
      </c>
      <c r="B135" s="61" t="s">
        <v>10</v>
      </c>
      <c r="C135" s="62"/>
      <c r="D135" s="63"/>
    </row>
    <row r="136" spans="1:4" ht="16.5" customHeight="1">
      <c r="A136" s="61" t="s">
        <v>45</v>
      </c>
      <c r="B136" s="63"/>
      <c r="C136" s="13" t="s">
        <v>46</v>
      </c>
      <c r="D136" s="13" t="s">
        <v>47</v>
      </c>
    </row>
    <row r="137" spans="1:4" ht="16.5" customHeight="1">
      <c r="A137" s="54" t="s">
        <v>80</v>
      </c>
      <c r="B137" s="55"/>
      <c r="C137" s="2" t="s">
        <v>164</v>
      </c>
      <c r="D137" s="52">
        <v>100000</v>
      </c>
    </row>
    <row r="138" spans="1:4" ht="101.25" customHeight="1">
      <c r="A138" s="56"/>
      <c r="B138" s="57"/>
      <c r="C138" s="4" t="s">
        <v>4</v>
      </c>
      <c r="D138" s="53"/>
    </row>
    <row r="139" spans="1:4" ht="16.5" customHeight="1">
      <c r="A139" s="54" t="s">
        <v>81</v>
      </c>
      <c r="B139" s="55"/>
      <c r="C139" s="2" t="s">
        <v>239</v>
      </c>
      <c r="D139" s="52">
        <v>60000</v>
      </c>
    </row>
    <row r="140" spans="1:4" ht="51" customHeight="1">
      <c r="A140" s="56"/>
      <c r="B140" s="57"/>
      <c r="C140" s="4" t="s">
        <v>324</v>
      </c>
      <c r="D140" s="53"/>
    </row>
    <row r="141" spans="1:4" ht="12.75">
      <c r="A141" s="58" t="s">
        <v>350</v>
      </c>
      <c r="B141" s="59"/>
      <c r="C141" s="60"/>
      <c r="D141" s="15">
        <f>SUM(D137:D140)</f>
        <v>160000</v>
      </c>
    </row>
    <row r="142" spans="1:4" ht="12.75">
      <c r="A142" s="58" t="s">
        <v>1</v>
      </c>
      <c r="B142" s="59"/>
      <c r="C142" s="60"/>
      <c r="D142" s="15">
        <f>D141+D133</f>
        <v>1010000</v>
      </c>
    </row>
    <row r="143" spans="1:4" ht="12.75">
      <c r="A143" s="8"/>
      <c r="B143" s="8"/>
      <c r="C143" s="8"/>
      <c r="D143" s="8"/>
    </row>
    <row r="144" spans="1:4" ht="15.75" customHeight="1">
      <c r="A144" s="6">
        <v>10</v>
      </c>
      <c r="B144" s="61" t="s">
        <v>240</v>
      </c>
      <c r="C144" s="62"/>
      <c r="D144" s="63"/>
    </row>
    <row r="145" spans="1:4" ht="12.75">
      <c r="A145" s="27">
        <v>10100</v>
      </c>
      <c r="B145" s="61" t="s">
        <v>11</v>
      </c>
      <c r="C145" s="62"/>
      <c r="D145" s="63"/>
    </row>
    <row r="146" spans="1:4" ht="12.75">
      <c r="A146" s="61" t="s">
        <v>45</v>
      </c>
      <c r="B146" s="63"/>
      <c r="C146" s="13" t="s">
        <v>46</v>
      </c>
      <c r="D146" s="13" t="s">
        <v>47</v>
      </c>
    </row>
    <row r="147" spans="1:4" ht="18" customHeight="1">
      <c r="A147" s="54" t="s">
        <v>134</v>
      </c>
      <c r="B147" s="55"/>
      <c r="C147" s="2" t="s">
        <v>241</v>
      </c>
      <c r="D147" s="52">
        <v>50000</v>
      </c>
    </row>
    <row r="148" spans="1:4" ht="27" customHeight="1">
      <c r="A148" s="56"/>
      <c r="B148" s="57"/>
      <c r="C148" s="4" t="s">
        <v>242</v>
      </c>
      <c r="D148" s="53"/>
    </row>
    <row r="149" spans="1:4" ht="14.25" customHeight="1">
      <c r="A149" s="54" t="s">
        <v>83</v>
      </c>
      <c r="B149" s="55"/>
      <c r="C149" s="2" t="s">
        <v>243</v>
      </c>
      <c r="D149" s="52">
        <v>50000</v>
      </c>
    </row>
    <row r="150" spans="1:4" ht="13.5" customHeight="1">
      <c r="A150" s="56"/>
      <c r="B150" s="57"/>
      <c r="C150" s="4" t="s">
        <v>244</v>
      </c>
      <c r="D150" s="53"/>
    </row>
    <row r="151" spans="1:4" ht="15" customHeight="1">
      <c r="A151" s="54" t="s">
        <v>84</v>
      </c>
      <c r="B151" s="55"/>
      <c r="C151" s="2" t="s">
        <v>245</v>
      </c>
      <c r="D151" s="52">
        <v>557000</v>
      </c>
    </row>
    <row r="152" spans="1:4" ht="166.5" customHeight="1">
      <c r="A152" s="56"/>
      <c r="B152" s="57"/>
      <c r="C152" s="4" t="s">
        <v>25</v>
      </c>
      <c r="D152" s="53"/>
    </row>
    <row r="153" spans="1:4" ht="50.25" customHeight="1">
      <c r="A153" s="88"/>
      <c r="B153" s="89"/>
      <c r="C153" s="19" t="s">
        <v>176</v>
      </c>
      <c r="D153" s="20"/>
    </row>
    <row r="154" spans="1:4" ht="16.5" customHeight="1">
      <c r="A154" s="54" t="s">
        <v>85</v>
      </c>
      <c r="B154" s="55"/>
      <c r="C154" s="2" t="s">
        <v>246</v>
      </c>
      <c r="D154" s="52">
        <v>40000</v>
      </c>
    </row>
    <row r="155" spans="1:4" ht="26.25" customHeight="1">
      <c r="A155" s="56"/>
      <c r="B155" s="57"/>
      <c r="C155" s="4" t="s">
        <v>247</v>
      </c>
      <c r="D155" s="53"/>
    </row>
    <row r="156" spans="1:4" ht="25.5" customHeight="1">
      <c r="A156" s="54" t="s">
        <v>135</v>
      </c>
      <c r="B156" s="55"/>
      <c r="C156" s="2" t="s">
        <v>248</v>
      </c>
      <c r="D156" s="52">
        <v>100000</v>
      </c>
    </row>
    <row r="157" spans="1:4" ht="28.5" customHeight="1">
      <c r="A157" s="56"/>
      <c r="B157" s="57"/>
      <c r="C157" s="14" t="s">
        <v>165</v>
      </c>
      <c r="D157" s="53"/>
    </row>
    <row r="158" spans="1:4" ht="12.75" customHeight="1">
      <c r="A158" s="54" t="s">
        <v>86</v>
      </c>
      <c r="B158" s="55"/>
      <c r="C158" s="2" t="s">
        <v>166</v>
      </c>
      <c r="D158" s="52">
        <v>30000</v>
      </c>
    </row>
    <row r="159" spans="1:4" ht="28.5" customHeight="1">
      <c r="A159" s="56"/>
      <c r="B159" s="57"/>
      <c r="C159" s="4" t="s">
        <v>167</v>
      </c>
      <c r="D159" s="53"/>
    </row>
    <row r="160" spans="1:4" ht="15.75" customHeight="1">
      <c r="A160" s="54" t="s">
        <v>87</v>
      </c>
      <c r="B160" s="55"/>
      <c r="C160" s="2" t="s">
        <v>168</v>
      </c>
      <c r="D160" s="52">
        <v>321500</v>
      </c>
    </row>
    <row r="161" spans="1:4" ht="124.5" customHeight="1">
      <c r="A161" s="56"/>
      <c r="B161" s="57"/>
      <c r="C161" s="4" t="s">
        <v>82</v>
      </c>
      <c r="D161" s="53"/>
    </row>
    <row r="162" spans="1:4" ht="18" customHeight="1">
      <c r="A162" s="54" t="s">
        <v>136</v>
      </c>
      <c r="B162" s="55"/>
      <c r="C162" s="2" t="s">
        <v>169</v>
      </c>
      <c r="D162" s="52">
        <v>1000</v>
      </c>
    </row>
    <row r="163" spans="1:4" ht="30.75" customHeight="1">
      <c r="A163" s="56"/>
      <c r="B163" s="57"/>
      <c r="C163" s="4" t="s">
        <v>170</v>
      </c>
      <c r="D163" s="53"/>
    </row>
    <row r="164" spans="1:4" ht="16.5" customHeight="1">
      <c r="A164" s="54" t="s">
        <v>137</v>
      </c>
      <c r="B164" s="55"/>
      <c r="C164" s="2" t="s">
        <v>171</v>
      </c>
      <c r="D164" s="52">
        <v>248500</v>
      </c>
    </row>
    <row r="165" spans="1:4" ht="96" customHeight="1">
      <c r="A165" s="56"/>
      <c r="B165" s="57"/>
      <c r="C165" s="4" t="s">
        <v>177</v>
      </c>
      <c r="D165" s="53"/>
    </row>
    <row r="166" spans="1:4" ht="18.75" customHeight="1">
      <c r="A166" s="54" t="s">
        <v>138</v>
      </c>
      <c r="B166" s="55"/>
      <c r="C166" s="2" t="s">
        <v>249</v>
      </c>
      <c r="D166" s="3">
        <v>131000</v>
      </c>
    </row>
    <row r="167" spans="1:4" ht="66.75" customHeight="1">
      <c r="A167" s="56"/>
      <c r="B167" s="57"/>
      <c r="C167" s="4" t="s">
        <v>178</v>
      </c>
      <c r="D167" s="5"/>
    </row>
    <row r="168" spans="1:4" ht="18" customHeight="1">
      <c r="A168" s="54" t="s">
        <v>88</v>
      </c>
      <c r="B168" s="55"/>
      <c r="C168" s="2" t="s">
        <v>250</v>
      </c>
      <c r="D168" s="52">
        <v>79000</v>
      </c>
    </row>
    <row r="169" spans="1:4" ht="61.5" customHeight="1">
      <c r="A169" s="56"/>
      <c r="B169" s="57"/>
      <c r="C169" s="4" t="s">
        <v>205</v>
      </c>
      <c r="D169" s="53"/>
    </row>
    <row r="170" spans="1:4" ht="17.25" customHeight="1">
      <c r="A170" s="54" t="s">
        <v>89</v>
      </c>
      <c r="B170" s="55"/>
      <c r="C170" s="2" t="s">
        <v>251</v>
      </c>
      <c r="D170" s="52">
        <v>1000</v>
      </c>
    </row>
    <row r="171" spans="1:4" ht="24.75" customHeight="1">
      <c r="A171" s="56"/>
      <c r="B171" s="57"/>
      <c r="C171" s="4" t="s">
        <v>252</v>
      </c>
      <c r="D171" s="53"/>
    </row>
    <row r="172" spans="1:4" ht="18" customHeight="1">
      <c r="A172" s="54" t="s">
        <v>90</v>
      </c>
      <c r="B172" s="55"/>
      <c r="C172" s="2" t="s">
        <v>253</v>
      </c>
      <c r="D172" s="52">
        <v>1000</v>
      </c>
    </row>
    <row r="173" spans="1:4" ht="27.75" customHeight="1">
      <c r="A173" s="56"/>
      <c r="B173" s="57"/>
      <c r="C173" s="4" t="s">
        <v>254</v>
      </c>
      <c r="D173" s="53"/>
    </row>
    <row r="174" spans="1:4" ht="17.25" customHeight="1">
      <c r="A174" s="54" t="s">
        <v>91</v>
      </c>
      <c r="B174" s="55"/>
      <c r="C174" s="2" t="s">
        <v>2</v>
      </c>
      <c r="D174" s="52">
        <v>594000</v>
      </c>
    </row>
    <row r="175" spans="1:4" ht="58.5" customHeight="1">
      <c r="A175" s="56"/>
      <c r="B175" s="57"/>
      <c r="C175" s="4" t="s">
        <v>181</v>
      </c>
      <c r="D175" s="53"/>
    </row>
    <row r="176" spans="1:4" ht="17.25" customHeight="1">
      <c r="A176" s="54" t="s">
        <v>92</v>
      </c>
      <c r="B176" s="55"/>
      <c r="C176" s="2" t="s">
        <v>3</v>
      </c>
      <c r="D176" s="52">
        <v>6000</v>
      </c>
    </row>
    <row r="177" spans="1:4" ht="105">
      <c r="A177" s="56"/>
      <c r="B177" s="57"/>
      <c r="C177" s="4" t="s">
        <v>182</v>
      </c>
      <c r="D177" s="53"/>
    </row>
    <row r="178" spans="1:4" ht="16.5" customHeight="1">
      <c r="A178" s="54" t="s">
        <v>179</v>
      </c>
      <c r="B178" s="55"/>
      <c r="C178" s="2" t="s">
        <v>180</v>
      </c>
      <c r="D178" s="52">
        <v>30000</v>
      </c>
    </row>
    <row r="179" spans="1:4" ht="63">
      <c r="A179" s="56"/>
      <c r="B179" s="57"/>
      <c r="C179" s="4" t="s">
        <v>178</v>
      </c>
      <c r="D179" s="53"/>
    </row>
    <row r="180" spans="1:4" ht="15.75" customHeight="1">
      <c r="A180" s="54" t="s">
        <v>93</v>
      </c>
      <c r="B180" s="55"/>
      <c r="C180" s="2" t="s">
        <v>128</v>
      </c>
      <c r="D180" s="52">
        <v>60000</v>
      </c>
    </row>
    <row r="181" spans="1:4" ht="23.25" customHeight="1">
      <c r="A181" s="56"/>
      <c r="B181" s="57"/>
      <c r="C181" s="4" t="s">
        <v>333</v>
      </c>
      <c r="D181" s="53"/>
    </row>
    <row r="182" spans="1:4" ht="12.75">
      <c r="A182" s="58" t="s">
        <v>350</v>
      </c>
      <c r="B182" s="60"/>
      <c r="C182" s="15"/>
      <c r="D182" s="28">
        <f>SUM(D147:D181)</f>
        <v>2300000</v>
      </c>
    </row>
    <row r="183" spans="1:4" ht="12.75">
      <c r="A183" s="7"/>
      <c r="B183" s="7"/>
      <c r="C183" s="7"/>
      <c r="D183" s="7"/>
    </row>
    <row r="184" spans="1:4" ht="12.75">
      <c r="A184" s="29">
        <v>10200</v>
      </c>
      <c r="B184" s="61" t="s">
        <v>255</v>
      </c>
      <c r="C184" s="62"/>
      <c r="D184" s="63"/>
    </row>
    <row r="185" spans="1:4" ht="12.75">
      <c r="A185" s="61" t="s">
        <v>45</v>
      </c>
      <c r="B185" s="63"/>
      <c r="C185" s="13" t="s">
        <v>46</v>
      </c>
      <c r="D185" s="13" t="s">
        <v>47</v>
      </c>
    </row>
    <row r="186" spans="1:4" ht="15" customHeight="1">
      <c r="A186" s="54" t="s">
        <v>94</v>
      </c>
      <c r="B186" s="55"/>
      <c r="C186" s="23" t="s">
        <v>183</v>
      </c>
      <c r="D186" s="52">
        <v>5000</v>
      </c>
    </row>
    <row r="187" spans="1:4" ht="27.75" customHeight="1">
      <c r="A187" s="56"/>
      <c r="B187" s="57"/>
      <c r="C187" s="4" t="s">
        <v>184</v>
      </c>
      <c r="D187" s="53"/>
    </row>
    <row r="188" spans="1:4" ht="14.25" customHeight="1">
      <c r="A188" s="54" t="s">
        <v>95</v>
      </c>
      <c r="B188" s="55"/>
      <c r="C188" s="23" t="s">
        <v>260</v>
      </c>
      <c r="D188" s="52">
        <v>5000</v>
      </c>
    </row>
    <row r="189" spans="1:4" ht="15" customHeight="1">
      <c r="A189" s="56"/>
      <c r="B189" s="57"/>
      <c r="C189" s="14" t="s">
        <v>261</v>
      </c>
      <c r="D189" s="53"/>
    </row>
    <row r="190" spans="1:4" ht="20.25" customHeight="1">
      <c r="A190" s="54" t="s">
        <v>96</v>
      </c>
      <c r="B190" s="55"/>
      <c r="C190" s="2" t="s">
        <v>262</v>
      </c>
      <c r="D190" s="52">
        <v>140000</v>
      </c>
    </row>
    <row r="191" spans="1:4" ht="109.5" customHeight="1">
      <c r="A191" s="56"/>
      <c r="B191" s="57"/>
      <c r="C191" s="4" t="s">
        <v>206</v>
      </c>
      <c r="D191" s="53"/>
    </row>
    <row r="192" spans="1:4" ht="12.75">
      <c r="A192" s="58" t="s">
        <v>350</v>
      </c>
      <c r="B192" s="59"/>
      <c r="C192" s="60"/>
      <c r="D192" s="15">
        <f>SUM(D186:D191)</f>
        <v>150000</v>
      </c>
    </row>
    <row r="193" spans="1:4" ht="12.75">
      <c r="A193" s="8"/>
      <c r="B193" s="8"/>
      <c r="C193" s="8"/>
      <c r="D193" s="8"/>
    </row>
    <row r="194" spans="1:4" ht="15.75" customHeight="1">
      <c r="A194" s="29">
        <v>10300</v>
      </c>
      <c r="B194" s="61" t="s">
        <v>263</v>
      </c>
      <c r="C194" s="62"/>
      <c r="D194" s="63"/>
    </row>
    <row r="195" spans="1:4" ht="12.75">
      <c r="A195" s="61" t="s">
        <v>45</v>
      </c>
      <c r="B195" s="63"/>
      <c r="C195" s="13" t="s">
        <v>46</v>
      </c>
      <c r="D195" s="13" t="s">
        <v>47</v>
      </c>
    </row>
    <row r="196" spans="1:4" ht="14.25" customHeight="1">
      <c r="A196" s="54" t="s">
        <v>97</v>
      </c>
      <c r="B196" s="55"/>
      <c r="C196" s="2" t="s">
        <v>264</v>
      </c>
      <c r="D196" s="52">
        <v>2000</v>
      </c>
    </row>
    <row r="197" spans="1:4" ht="40.5" customHeight="1">
      <c r="A197" s="56"/>
      <c r="B197" s="57"/>
      <c r="C197" s="4" t="s">
        <v>265</v>
      </c>
      <c r="D197" s="53"/>
    </row>
    <row r="198" spans="1:4" ht="17.25" customHeight="1">
      <c r="A198" s="54" t="s">
        <v>98</v>
      </c>
      <c r="B198" s="55"/>
      <c r="C198" s="2" t="s">
        <v>266</v>
      </c>
      <c r="D198" s="52">
        <v>3000</v>
      </c>
    </row>
    <row r="199" spans="1:4" ht="25.5" customHeight="1">
      <c r="A199" s="65"/>
      <c r="B199" s="66"/>
      <c r="C199" s="2" t="s">
        <v>267</v>
      </c>
      <c r="D199" s="64"/>
    </row>
    <row r="200" spans="1:4" ht="12.75">
      <c r="A200" s="54" t="s">
        <v>99</v>
      </c>
      <c r="B200" s="55"/>
      <c r="C200" s="2" t="s">
        <v>268</v>
      </c>
      <c r="D200" s="52">
        <v>125000</v>
      </c>
    </row>
    <row r="201" spans="1:4" ht="54" customHeight="1">
      <c r="A201" s="56"/>
      <c r="B201" s="57"/>
      <c r="C201" s="4" t="s">
        <v>207</v>
      </c>
      <c r="D201" s="53"/>
    </row>
    <row r="202" spans="1:4" ht="16.5" customHeight="1">
      <c r="A202" s="72" t="s">
        <v>325</v>
      </c>
      <c r="B202" s="86"/>
      <c r="C202" s="40" t="s">
        <v>326</v>
      </c>
      <c r="D202" s="74">
        <v>400000</v>
      </c>
    </row>
    <row r="203" spans="1:4" ht="16.5" customHeight="1">
      <c r="A203" s="76"/>
      <c r="B203" s="87"/>
      <c r="C203" s="40" t="s">
        <v>327</v>
      </c>
      <c r="D203" s="75"/>
    </row>
    <row r="204" spans="1:4" ht="18.75" customHeight="1">
      <c r="A204" s="54" t="s">
        <v>100</v>
      </c>
      <c r="B204" s="84"/>
      <c r="C204" s="30" t="s">
        <v>334</v>
      </c>
      <c r="D204" s="52">
        <v>20000</v>
      </c>
    </row>
    <row r="205" spans="1:4" ht="49.5" customHeight="1">
      <c r="A205" s="56"/>
      <c r="B205" s="85"/>
      <c r="C205" s="31" t="s">
        <v>256</v>
      </c>
      <c r="D205" s="53"/>
    </row>
    <row r="206" spans="1:4" ht="12.75">
      <c r="A206" s="58" t="s">
        <v>350</v>
      </c>
      <c r="B206" s="59"/>
      <c r="C206" s="60"/>
      <c r="D206" s="15">
        <f>SUM(D196:D205)</f>
        <v>550000</v>
      </c>
    </row>
    <row r="207" spans="1:4" ht="12.75">
      <c r="A207" s="58" t="s">
        <v>1</v>
      </c>
      <c r="B207" s="59"/>
      <c r="C207" s="60"/>
      <c r="D207" s="15">
        <f>D206+D192+D182</f>
        <v>3000000</v>
      </c>
    </row>
    <row r="208" spans="1:4" ht="12.75">
      <c r="A208" s="8"/>
      <c r="B208" s="8"/>
      <c r="C208" s="8"/>
      <c r="D208" s="8"/>
    </row>
    <row r="209" spans="1:4" ht="15.75" customHeight="1">
      <c r="A209" s="6">
        <v>11</v>
      </c>
      <c r="B209" s="58" t="s">
        <v>269</v>
      </c>
      <c r="C209" s="83"/>
      <c r="D209" s="73"/>
    </row>
    <row r="210" spans="1:4" ht="12.75">
      <c r="A210" s="27">
        <v>11100</v>
      </c>
      <c r="B210" s="61" t="s">
        <v>12</v>
      </c>
      <c r="C210" s="62"/>
      <c r="D210" s="63"/>
    </row>
    <row r="211" spans="1:4" ht="12.75">
      <c r="A211" s="70" t="s">
        <v>45</v>
      </c>
      <c r="B211" s="71"/>
      <c r="C211" s="32" t="s">
        <v>46</v>
      </c>
      <c r="D211" s="32" t="s">
        <v>47</v>
      </c>
    </row>
    <row r="212" spans="1:4" ht="13.5" customHeight="1">
      <c r="A212" s="54" t="s">
        <v>101</v>
      </c>
      <c r="B212" s="55"/>
      <c r="C212" s="2" t="s">
        <v>13</v>
      </c>
      <c r="D212" s="52">
        <v>680000</v>
      </c>
    </row>
    <row r="213" spans="1:4" ht="153" customHeight="1">
      <c r="A213" s="56"/>
      <c r="B213" s="57"/>
      <c r="C213" s="33" t="s">
        <v>127</v>
      </c>
      <c r="D213" s="53"/>
    </row>
    <row r="214" spans="1:4" ht="134.25" customHeight="1">
      <c r="A214" s="51"/>
      <c r="B214" s="48"/>
      <c r="C214" s="34" t="s">
        <v>126</v>
      </c>
      <c r="D214" s="20"/>
    </row>
    <row r="215" spans="1:4" ht="49.5" customHeight="1">
      <c r="A215" s="49"/>
      <c r="B215" s="50"/>
      <c r="C215" s="34" t="s">
        <v>26</v>
      </c>
      <c r="D215" s="20"/>
    </row>
    <row r="216" spans="1:4" ht="15.75" customHeight="1">
      <c r="A216" s="54" t="s">
        <v>102</v>
      </c>
      <c r="B216" s="55"/>
      <c r="C216" s="2" t="s">
        <v>270</v>
      </c>
      <c r="D216" s="52">
        <v>1000</v>
      </c>
    </row>
    <row r="217" spans="1:4" ht="60" customHeight="1">
      <c r="A217" s="56"/>
      <c r="B217" s="57"/>
      <c r="C217" s="4" t="s">
        <v>130</v>
      </c>
      <c r="D217" s="53"/>
    </row>
    <row r="218" spans="1:4" ht="18" customHeight="1">
      <c r="A218" s="54" t="s">
        <v>103</v>
      </c>
      <c r="B218" s="55"/>
      <c r="C218" s="2" t="s">
        <v>335</v>
      </c>
      <c r="D218" s="52">
        <v>50000</v>
      </c>
    </row>
    <row r="219" spans="1:4" ht="18.75" customHeight="1">
      <c r="A219" s="56"/>
      <c r="B219" s="57"/>
      <c r="C219" s="4" t="s">
        <v>336</v>
      </c>
      <c r="D219" s="53"/>
    </row>
    <row r="220" spans="1:4" ht="17.25" customHeight="1">
      <c r="A220" s="54" t="s">
        <v>104</v>
      </c>
      <c r="B220" s="55"/>
      <c r="C220" s="2" t="s">
        <v>337</v>
      </c>
      <c r="D220" s="52">
        <v>80000</v>
      </c>
    </row>
    <row r="221" spans="1:4" ht="30.75" customHeight="1">
      <c r="A221" s="56"/>
      <c r="B221" s="57"/>
      <c r="C221" s="4" t="s">
        <v>338</v>
      </c>
      <c r="D221" s="53"/>
    </row>
    <row r="222" spans="1:4" ht="18.75" customHeight="1">
      <c r="A222" s="54" t="s">
        <v>105</v>
      </c>
      <c r="B222" s="55"/>
      <c r="C222" s="2" t="s">
        <v>339</v>
      </c>
      <c r="D222" s="52">
        <v>60000</v>
      </c>
    </row>
    <row r="223" spans="1:4" ht="18.75" customHeight="1">
      <c r="A223" s="56"/>
      <c r="B223" s="57"/>
      <c r="C223" s="4" t="s">
        <v>340</v>
      </c>
      <c r="D223" s="53"/>
    </row>
    <row r="224" spans="1:4" ht="18.75" customHeight="1">
      <c r="A224" s="54" t="s">
        <v>106</v>
      </c>
      <c r="B224" s="55"/>
      <c r="C224" s="2" t="s">
        <v>341</v>
      </c>
      <c r="D224" s="52">
        <v>20000</v>
      </c>
    </row>
    <row r="225" spans="1:4" ht="20.25" customHeight="1">
      <c r="A225" s="56"/>
      <c r="B225" s="57"/>
      <c r="C225" s="4" t="s">
        <v>342</v>
      </c>
      <c r="D225" s="53"/>
    </row>
    <row r="226" spans="1:4" ht="17.25" customHeight="1">
      <c r="A226" s="54" t="s">
        <v>107</v>
      </c>
      <c r="B226" s="55"/>
      <c r="C226" s="2" t="s">
        <v>343</v>
      </c>
      <c r="D226" s="52">
        <v>4000</v>
      </c>
    </row>
    <row r="227" spans="1:4" ht="20.25" customHeight="1">
      <c r="A227" s="56"/>
      <c r="B227" s="57"/>
      <c r="C227" s="4" t="s">
        <v>344</v>
      </c>
      <c r="D227" s="53"/>
    </row>
    <row r="228" spans="1:4" ht="19.5" customHeight="1">
      <c r="A228" s="54" t="s">
        <v>108</v>
      </c>
      <c r="B228" s="55"/>
      <c r="C228" s="2" t="s">
        <v>345</v>
      </c>
      <c r="D228" s="52">
        <v>30000</v>
      </c>
    </row>
    <row r="229" spans="1:4" ht="27.75" customHeight="1">
      <c r="A229" s="56"/>
      <c r="B229" s="57"/>
      <c r="C229" s="4" t="s">
        <v>346</v>
      </c>
      <c r="D229" s="53"/>
    </row>
    <row r="230" spans="1:4" ht="18.75" customHeight="1">
      <c r="A230" s="54" t="s">
        <v>109</v>
      </c>
      <c r="B230" s="55"/>
      <c r="C230" s="2" t="s">
        <v>347</v>
      </c>
      <c r="D230" s="52">
        <v>10000</v>
      </c>
    </row>
    <row r="231" spans="1:4" ht="20.25" customHeight="1">
      <c r="A231" s="56"/>
      <c r="B231" s="57"/>
      <c r="C231" s="4" t="s">
        <v>348</v>
      </c>
      <c r="D231" s="53"/>
    </row>
    <row r="232" spans="1:4" ht="21" customHeight="1">
      <c r="A232" s="54" t="s">
        <v>110</v>
      </c>
      <c r="B232" s="55"/>
      <c r="C232" s="2" t="s">
        <v>210</v>
      </c>
      <c r="D232" s="52">
        <v>10000</v>
      </c>
    </row>
    <row r="233" spans="1:4" ht="28.5" customHeight="1">
      <c r="A233" s="56"/>
      <c r="B233" s="57"/>
      <c r="C233" s="4" t="s">
        <v>211</v>
      </c>
      <c r="D233" s="53"/>
    </row>
    <row r="234" spans="1:4" ht="18" customHeight="1">
      <c r="A234" s="54" t="s">
        <v>111</v>
      </c>
      <c r="B234" s="55"/>
      <c r="C234" s="2" t="s">
        <v>212</v>
      </c>
      <c r="D234" s="52">
        <v>80000</v>
      </c>
    </row>
    <row r="235" spans="1:4" ht="29.25" customHeight="1">
      <c r="A235" s="56"/>
      <c r="B235" s="57"/>
      <c r="C235" s="4" t="s">
        <v>218</v>
      </c>
      <c r="D235" s="53"/>
    </row>
    <row r="236" spans="1:4" ht="16.5" customHeight="1">
      <c r="A236" s="54" t="s">
        <v>112</v>
      </c>
      <c r="B236" s="55"/>
      <c r="C236" s="2" t="s">
        <v>219</v>
      </c>
      <c r="D236" s="52">
        <v>20000</v>
      </c>
    </row>
    <row r="237" spans="1:4" ht="27.75" customHeight="1">
      <c r="A237" s="56"/>
      <c r="B237" s="57"/>
      <c r="C237" s="4" t="s">
        <v>220</v>
      </c>
      <c r="D237" s="53"/>
    </row>
    <row r="238" spans="1:4" ht="15.75" customHeight="1">
      <c r="A238" s="54" t="s">
        <v>113</v>
      </c>
      <c r="B238" s="55"/>
      <c r="C238" s="2" t="s">
        <v>221</v>
      </c>
      <c r="D238" s="52">
        <v>50000</v>
      </c>
    </row>
    <row r="239" spans="1:4" ht="26.25" customHeight="1">
      <c r="A239" s="56"/>
      <c r="B239" s="57"/>
      <c r="C239" s="4" t="s">
        <v>222</v>
      </c>
      <c r="D239" s="53"/>
    </row>
    <row r="240" spans="1:4" ht="15" customHeight="1">
      <c r="A240" s="72" t="s">
        <v>129</v>
      </c>
      <c r="B240" s="73"/>
      <c r="C240" s="41" t="s">
        <v>328</v>
      </c>
      <c r="D240" s="74">
        <v>70000</v>
      </c>
    </row>
    <row r="241" spans="1:4" ht="12.75" customHeight="1">
      <c r="A241" s="76"/>
      <c r="B241" s="73"/>
      <c r="C241" s="41" t="s">
        <v>329</v>
      </c>
      <c r="D241" s="75"/>
    </row>
    <row r="242" spans="1:4" ht="24.75" customHeight="1">
      <c r="A242" s="77" t="s">
        <v>187</v>
      </c>
      <c r="B242" s="78"/>
      <c r="C242" s="46" t="s">
        <v>185</v>
      </c>
      <c r="D242" s="79">
        <v>350000</v>
      </c>
    </row>
    <row r="243" spans="1:4" ht="23.25" customHeight="1">
      <c r="A243" s="81"/>
      <c r="B243" s="82"/>
      <c r="C243" s="47" t="s">
        <v>186</v>
      </c>
      <c r="D243" s="80"/>
    </row>
    <row r="244" spans="1:4" ht="23.25" customHeight="1">
      <c r="A244" s="99" t="s">
        <v>213</v>
      </c>
      <c r="B244" s="100"/>
      <c r="C244" s="44" t="s">
        <v>215</v>
      </c>
      <c r="D244" s="101">
        <v>230000</v>
      </c>
    </row>
    <row r="245" spans="1:4" ht="36" customHeight="1">
      <c r="A245" s="103"/>
      <c r="B245" s="104"/>
      <c r="C245" s="45" t="s">
        <v>214</v>
      </c>
      <c r="D245" s="102"/>
    </row>
    <row r="246" spans="1:4" ht="26.25" customHeight="1">
      <c r="A246" s="54" t="s">
        <v>114</v>
      </c>
      <c r="B246" s="55"/>
      <c r="C246" s="24" t="s">
        <v>209</v>
      </c>
      <c r="D246" s="3">
        <v>35000</v>
      </c>
    </row>
    <row r="247" spans="1:4" ht="50.25" customHeight="1">
      <c r="A247" s="56"/>
      <c r="B247" s="57"/>
      <c r="C247" s="4" t="s">
        <v>208</v>
      </c>
      <c r="D247" s="5"/>
    </row>
    <row r="248" spans="1:4" ht="12.75">
      <c r="A248" s="58" t="s">
        <v>350</v>
      </c>
      <c r="B248" s="59"/>
      <c r="C248" s="60"/>
      <c r="D248" s="15">
        <f>SUM(D211:D247)</f>
        <v>1780000</v>
      </c>
    </row>
    <row r="249" spans="1:4" ht="12.75">
      <c r="A249" s="58" t="s">
        <v>37</v>
      </c>
      <c r="B249" s="59"/>
      <c r="C249" s="60"/>
      <c r="D249" s="15">
        <f>D248</f>
        <v>1780000</v>
      </c>
    </row>
    <row r="250" spans="1:4" ht="13.5" customHeight="1">
      <c r="A250" s="8"/>
      <c r="B250" s="8"/>
      <c r="C250" s="8"/>
      <c r="D250" s="8"/>
    </row>
    <row r="251" spans="1:4" ht="22.5" customHeight="1">
      <c r="A251" s="6">
        <v>12</v>
      </c>
      <c r="B251" s="61" t="s">
        <v>224</v>
      </c>
      <c r="C251" s="62"/>
      <c r="D251" s="63"/>
    </row>
    <row r="252" spans="1:4" ht="12.75">
      <c r="A252" s="27">
        <v>12100</v>
      </c>
      <c r="B252" s="61" t="s">
        <v>14</v>
      </c>
      <c r="C252" s="62"/>
      <c r="D252" s="63"/>
    </row>
    <row r="253" spans="1:4" ht="12.75" customHeight="1">
      <c r="A253" s="70" t="s">
        <v>45</v>
      </c>
      <c r="B253" s="71"/>
      <c r="C253" s="32" t="s">
        <v>46</v>
      </c>
      <c r="D253" s="32" t="s">
        <v>47</v>
      </c>
    </row>
    <row r="254" spans="1:4" ht="15.75" customHeight="1">
      <c r="A254" s="54" t="s">
        <v>115</v>
      </c>
      <c r="B254" s="55"/>
      <c r="C254" s="2" t="s">
        <v>14</v>
      </c>
      <c r="D254" s="52">
        <v>230000</v>
      </c>
    </row>
    <row r="255" spans="1:4" ht="157.5" customHeight="1">
      <c r="A255" s="56"/>
      <c r="B255" s="57"/>
      <c r="C255" s="38" t="s">
        <v>131</v>
      </c>
      <c r="D255" s="53"/>
    </row>
    <row r="256" spans="1:4" ht="199.5" customHeight="1">
      <c r="A256" s="88"/>
      <c r="B256" s="89"/>
      <c r="C256" s="39" t="s">
        <v>191</v>
      </c>
      <c r="D256" s="20"/>
    </row>
    <row r="257" spans="1:4" ht="29.25" customHeight="1">
      <c r="A257" s="54" t="s">
        <v>116</v>
      </c>
      <c r="B257" s="55"/>
      <c r="C257" s="2" t="s">
        <v>225</v>
      </c>
      <c r="D257" s="52">
        <v>130000</v>
      </c>
    </row>
    <row r="258" spans="1:4" ht="74.25" customHeight="1">
      <c r="A258" s="56"/>
      <c r="B258" s="57"/>
      <c r="C258" s="4" t="s">
        <v>192</v>
      </c>
      <c r="D258" s="53"/>
    </row>
    <row r="259" spans="1:4" ht="11.25" customHeight="1">
      <c r="A259" s="54" t="s">
        <v>139</v>
      </c>
      <c r="B259" s="55"/>
      <c r="C259" s="2" t="s">
        <v>230</v>
      </c>
      <c r="D259" s="52">
        <v>45000</v>
      </c>
    </row>
    <row r="260" spans="1:4" ht="18" customHeight="1">
      <c r="A260" s="56"/>
      <c r="B260" s="57"/>
      <c r="C260" s="4" t="s">
        <v>231</v>
      </c>
      <c r="D260" s="53"/>
    </row>
    <row r="261" spans="1:4" ht="11.25" customHeight="1">
      <c r="A261" s="54" t="s">
        <v>140</v>
      </c>
      <c r="B261" s="55"/>
      <c r="C261" s="2" t="s">
        <v>232</v>
      </c>
      <c r="D261" s="52">
        <v>25000</v>
      </c>
    </row>
    <row r="262" spans="1:4" ht="39" customHeight="1">
      <c r="A262" s="56"/>
      <c r="B262" s="57"/>
      <c r="C262" s="4" t="s">
        <v>233</v>
      </c>
      <c r="D262" s="53"/>
    </row>
    <row r="263" spans="1:4" ht="12.75">
      <c r="A263" s="58" t="s">
        <v>350</v>
      </c>
      <c r="B263" s="59"/>
      <c r="C263" s="60"/>
      <c r="D263" s="15">
        <f>SUM(D253:D262)</f>
        <v>430000</v>
      </c>
    </row>
    <row r="264" spans="1:4" ht="12.75">
      <c r="A264" s="58" t="s">
        <v>1</v>
      </c>
      <c r="B264" s="59"/>
      <c r="C264" s="60"/>
      <c r="D264" s="15">
        <f>D263</f>
        <v>430000</v>
      </c>
    </row>
    <row r="265" spans="1:4" ht="12.75">
      <c r="A265" s="8"/>
      <c r="B265" s="8"/>
      <c r="C265" s="8"/>
      <c r="D265" s="8"/>
    </row>
    <row r="266" spans="1:4" ht="14.25" customHeight="1">
      <c r="A266" s="6">
        <v>13</v>
      </c>
      <c r="B266" s="61" t="s">
        <v>234</v>
      </c>
      <c r="C266" s="62"/>
      <c r="D266" s="63"/>
    </row>
    <row r="267" spans="1:4" ht="12.75">
      <c r="A267" s="27">
        <v>13100</v>
      </c>
      <c r="B267" s="61" t="s">
        <v>15</v>
      </c>
      <c r="C267" s="62"/>
      <c r="D267" s="63"/>
    </row>
    <row r="268" spans="1:4" ht="12.75">
      <c r="A268" s="61" t="s">
        <v>45</v>
      </c>
      <c r="B268" s="63"/>
      <c r="C268" s="13" t="s">
        <v>46</v>
      </c>
      <c r="D268" s="13" t="s">
        <v>47</v>
      </c>
    </row>
    <row r="269" spans="1:4" ht="16.5" customHeight="1">
      <c r="A269" s="54" t="s">
        <v>117</v>
      </c>
      <c r="B269" s="55"/>
      <c r="C269" s="2" t="s">
        <v>204</v>
      </c>
      <c r="D269" s="52">
        <v>140000</v>
      </c>
    </row>
    <row r="270" spans="1:4" ht="141" customHeight="1">
      <c r="A270" s="56"/>
      <c r="B270" s="57"/>
      <c r="C270" s="4" t="s">
        <v>193</v>
      </c>
      <c r="D270" s="53"/>
    </row>
    <row r="271" spans="1:4" ht="18" customHeight="1">
      <c r="A271" s="54" t="s">
        <v>118</v>
      </c>
      <c r="B271" s="55"/>
      <c r="C271" s="2" t="s">
        <v>235</v>
      </c>
      <c r="D271" s="52">
        <v>15000</v>
      </c>
    </row>
    <row r="272" spans="1:4" ht="28.5" customHeight="1">
      <c r="A272" s="56"/>
      <c r="B272" s="57"/>
      <c r="C272" s="4" t="s">
        <v>236</v>
      </c>
      <c r="D272" s="53"/>
    </row>
    <row r="273" spans="1:4" ht="15" customHeight="1">
      <c r="A273" s="54" t="s">
        <v>119</v>
      </c>
      <c r="B273" s="55"/>
      <c r="C273" s="2" t="s">
        <v>271</v>
      </c>
      <c r="D273" s="52">
        <v>5000</v>
      </c>
    </row>
    <row r="274" spans="1:4" ht="16.5" customHeight="1">
      <c r="A274" s="56"/>
      <c r="B274" s="57"/>
      <c r="C274" s="4" t="s">
        <v>237</v>
      </c>
      <c r="D274" s="53"/>
    </row>
    <row r="275" spans="1:4" ht="17.25" customHeight="1">
      <c r="A275" s="54" t="s">
        <v>120</v>
      </c>
      <c r="B275" s="55"/>
      <c r="C275" s="2" t="s">
        <v>238</v>
      </c>
      <c r="D275" s="52">
        <v>5000</v>
      </c>
    </row>
    <row r="276" spans="1:4" ht="24.75" customHeight="1">
      <c r="A276" s="65"/>
      <c r="B276" s="66"/>
      <c r="C276" s="35" t="s">
        <v>27</v>
      </c>
      <c r="D276" s="64"/>
    </row>
    <row r="277" spans="1:4" ht="19.5" customHeight="1">
      <c r="A277" s="54" t="s">
        <v>121</v>
      </c>
      <c r="B277" s="55"/>
      <c r="C277" s="2" t="s">
        <v>124</v>
      </c>
      <c r="D277" s="52">
        <v>5000</v>
      </c>
    </row>
    <row r="278" spans="1:4" ht="29.25" customHeight="1">
      <c r="A278" s="56"/>
      <c r="B278" s="57"/>
      <c r="C278" s="4" t="s">
        <v>28</v>
      </c>
      <c r="D278" s="53"/>
    </row>
    <row r="279" spans="1:4" ht="16.5" customHeight="1">
      <c r="A279" s="54" t="s">
        <v>122</v>
      </c>
      <c r="B279" s="55"/>
      <c r="C279" s="2" t="s">
        <v>29</v>
      </c>
      <c r="D279" s="52">
        <v>10000</v>
      </c>
    </row>
    <row r="280" spans="1:4" ht="30" customHeight="1">
      <c r="A280" s="56"/>
      <c r="B280" s="57"/>
      <c r="C280" s="4" t="s">
        <v>30</v>
      </c>
      <c r="D280" s="53"/>
    </row>
    <row r="281" spans="1:4" ht="29.25" customHeight="1">
      <c r="A281" s="54" t="s">
        <v>123</v>
      </c>
      <c r="B281" s="55"/>
      <c r="C281" s="24" t="s">
        <v>39</v>
      </c>
      <c r="D281" s="36">
        <v>170000</v>
      </c>
    </row>
    <row r="282" spans="1:4" ht="20.25" customHeight="1">
      <c r="A282" s="56"/>
      <c r="B282" s="57"/>
      <c r="C282" s="4" t="s">
        <v>40</v>
      </c>
      <c r="D282" s="37"/>
    </row>
    <row r="283" spans="1:4" ht="17.25" customHeight="1">
      <c r="A283" s="54" t="s">
        <v>141</v>
      </c>
      <c r="B283" s="55"/>
      <c r="C283" s="2" t="s">
        <v>31</v>
      </c>
      <c r="D283" s="52">
        <v>40000</v>
      </c>
    </row>
    <row r="284" spans="1:4" ht="25.5" customHeight="1">
      <c r="A284" s="56"/>
      <c r="B284" s="57"/>
      <c r="C284" s="4" t="s">
        <v>32</v>
      </c>
      <c r="D284" s="53"/>
    </row>
    <row r="285" spans="1:4" ht="12.75">
      <c r="A285" s="58" t="s">
        <v>350</v>
      </c>
      <c r="B285" s="59"/>
      <c r="C285" s="60"/>
      <c r="D285" s="15">
        <f>SUM(D269:D284)</f>
        <v>390000</v>
      </c>
    </row>
    <row r="286" spans="1:4" ht="12.75">
      <c r="A286" s="58" t="s">
        <v>1</v>
      </c>
      <c r="B286" s="59"/>
      <c r="C286" s="60"/>
      <c r="D286" s="15">
        <f>D285</f>
        <v>390000</v>
      </c>
    </row>
    <row r="287" spans="1:4" ht="12.75">
      <c r="A287" s="58" t="s">
        <v>38</v>
      </c>
      <c r="B287" s="59"/>
      <c r="C287" s="60"/>
      <c r="D287" s="15">
        <f>D13+D21+D29+D37+D45+D64+D83+D118+D142+D207+D249+D264+D286</f>
        <v>11230000</v>
      </c>
    </row>
    <row r="288" spans="1:4" ht="12.75">
      <c r="A288" s="8"/>
      <c r="B288" s="8"/>
      <c r="C288" s="8"/>
      <c r="D288" s="8"/>
    </row>
    <row r="289" spans="1:4" ht="12.75">
      <c r="A289" s="67" t="s">
        <v>226</v>
      </c>
      <c r="B289" s="68"/>
      <c r="C289" s="68"/>
      <c r="D289" s="69"/>
    </row>
    <row r="290" spans="1:4" ht="12.75" customHeight="1">
      <c r="A290" s="95" t="s">
        <v>33</v>
      </c>
      <c r="B290" s="95"/>
      <c r="C290" s="95"/>
      <c r="D290" s="9">
        <v>8450000</v>
      </c>
    </row>
    <row r="291" spans="1:4" ht="15" customHeight="1">
      <c r="A291" s="95" t="s">
        <v>34</v>
      </c>
      <c r="B291" s="95"/>
      <c r="C291" s="95"/>
      <c r="D291" s="9">
        <v>2350000</v>
      </c>
    </row>
    <row r="292" spans="1:4" ht="14.25" customHeight="1">
      <c r="A292" s="95" t="s">
        <v>197</v>
      </c>
      <c r="B292" s="95"/>
      <c r="C292" s="95"/>
      <c r="D292" s="9">
        <v>200000</v>
      </c>
    </row>
    <row r="293" spans="1:4" ht="13.5" customHeight="1">
      <c r="A293" s="95" t="s">
        <v>38</v>
      </c>
      <c r="B293" s="95"/>
      <c r="C293" s="95"/>
      <c r="D293" s="9">
        <f>SUM(D290:D292)</f>
        <v>11000000</v>
      </c>
    </row>
    <row r="294" spans="1:4" ht="13.5" customHeight="1">
      <c r="A294" s="42"/>
      <c r="B294" s="42"/>
      <c r="C294" s="42"/>
      <c r="D294" s="43"/>
    </row>
    <row r="295" spans="1:4" ht="13.5" customHeight="1">
      <c r="A295" s="105" t="s">
        <v>227</v>
      </c>
      <c r="B295" s="105"/>
      <c r="C295" s="105"/>
      <c r="D295" s="105"/>
    </row>
    <row r="296" spans="1:4" ht="13.5" customHeight="1">
      <c r="A296" s="95" t="s">
        <v>228</v>
      </c>
      <c r="B296" s="95"/>
      <c r="C296" s="95"/>
      <c r="D296" s="9">
        <v>8650000</v>
      </c>
    </row>
    <row r="297" spans="1:4" ht="13.5" customHeight="1">
      <c r="A297" s="95" t="s">
        <v>229</v>
      </c>
      <c r="B297" s="95"/>
      <c r="C297" s="95"/>
      <c r="D297" s="9">
        <v>2350000</v>
      </c>
    </row>
    <row r="298" spans="1:4" ht="13.5" customHeight="1">
      <c r="A298" s="95" t="s">
        <v>38</v>
      </c>
      <c r="B298" s="95"/>
      <c r="C298" s="95"/>
      <c r="D298" s="9">
        <f>SUM(D296:D297)</f>
        <v>11000000</v>
      </c>
    </row>
    <row r="299" spans="1:4" ht="12.75">
      <c r="A299" s="7"/>
      <c r="B299" s="7"/>
      <c r="C299" s="7"/>
      <c r="D299" s="7"/>
    </row>
    <row r="300" spans="1:4" ht="12.75">
      <c r="A300" s="90" t="s">
        <v>142</v>
      </c>
      <c r="B300" s="90"/>
      <c r="C300" s="90"/>
      <c r="D300" s="90"/>
    </row>
    <row r="301" spans="1:4" ht="12.75">
      <c r="A301" s="10"/>
      <c r="B301" s="7"/>
      <c r="C301" s="7"/>
      <c r="D301" s="7"/>
    </row>
    <row r="302" spans="1:4" ht="12.75">
      <c r="A302" s="10"/>
      <c r="B302" s="7"/>
      <c r="C302" s="7"/>
      <c r="D302" s="7"/>
    </row>
    <row r="303" spans="1:4" ht="12.75">
      <c r="A303" s="10"/>
      <c r="B303" s="7"/>
      <c r="C303" s="7"/>
      <c r="D303" s="7"/>
    </row>
    <row r="304" spans="1:4" ht="12.75">
      <c r="A304" s="90" t="s">
        <v>35</v>
      </c>
      <c r="B304" s="90"/>
      <c r="C304" s="90"/>
      <c r="D304" s="90"/>
    </row>
    <row r="305" spans="1:4" ht="12.75">
      <c r="A305" s="90" t="s">
        <v>36</v>
      </c>
      <c r="B305" s="90"/>
      <c r="C305" s="90"/>
      <c r="D305" s="90"/>
    </row>
  </sheetData>
  <mergeCells count="283">
    <mergeCell ref="A244:B244"/>
    <mergeCell ref="D244:D245"/>
    <mergeCell ref="A245:B245"/>
    <mergeCell ref="A295:D295"/>
    <mergeCell ref="A290:C290"/>
    <mergeCell ref="A246:B247"/>
    <mergeCell ref="A257:B258"/>
    <mergeCell ref="D257:D258"/>
    <mergeCell ref="B251:D251"/>
    <mergeCell ref="B252:D252"/>
    <mergeCell ref="A296:C296"/>
    <mergeCell ref="A297:C297"/>
    <mergeCell ref="D10:D11"/>
    <mergeCell ref="A12:C12"/>
    <mergeCell ref="A13:C13"/>
    <mergeCell ref="A93:B94"/>
    <mergeCell ref="D109:D110"/>
    <mergeCell ref="A26:B27"/>
    <mergeCell ref="A292:C292"/>
    <mergeCell ref="A293:C293"/>
    <mergeCell ref="A168:B169"/>
    <mergeCell ref="A1:D1"/>
    <mergeCell ref="B2:D2"/>
    <mergeCell ref="B3:D3"/>
    <mergeCell ref="B4:D4"/>
    <mergeCell ref="A10:B11"/>
    <mergeCell ref="A18:B19"/>
    <mergeCell ref="D18:D19"/>
    <mergeCell ref="A20:C20"/>
    <mergeCell ref="B15:D15"/>
    <mergeCell ref="A298:C298"/>
    <mergeCell ref="D162:D163"/>
    <mergeCell ref="D164:D165"/>
    <mergeCell ref="D168:D169"/>
    <mergeCell ref="D170:D171"/>
    <mergeCell ref="D172:D173"/>
    <mergeCell ref="A291:C291"/>
    <mergeCell ref="A164:B165"/>
    <mergeCell ref="A166:B167"/>
    <mergeCell ref="A170:B171"/>
    <mergeCell ref="B16:D16"/>
    <mergeCell ref="A17:B17"/>
    <mergeCell ref="A5:B5"/>
    <mergeCell ref="A6:B7"/>
    <mergeCell ref="D6:D7"/>
    <mergeCell ref="A8:B9"/>
    <mergeCell ref="D8:D9"/>
    <mergeCell ref="A21:C21"/>
    <mergeCell ref="B23:D23"/>
    <mergeCell ref="B24:D24"/>
    <mergeCell ref="D26:D27"/>
    <mergeCell ref="A25:B25"/>
    <mergeCell ref="A28:C28"/>
    <mergeCell ref="A113:B114"/>
    <mergeCell ref="A34:B35"/>
    <mergeCell ref="D34:D35"/>
    <mergeCell ref="A36:C36"/>
    <mergeCell ref="A37:C37"/>
    <mergeCell ref="B39:D39"/>
    <mergeCell ref="B40:D40"/>
    <mergeCell ref="A41:B41"/>
    <mergeCell ref="A42:B43"/>
    <mergeCell ref="D42:D43"/>
    <mergeCell ref="A29:C29"/>
    <mergeCell ref="B31:D31"/>
    <mergeCell ref="B32:D32"/>
    <mergeCell ref="A33:B33"/>
    <mergeCell ref="A44:C44"/>
    <mergeCell ref="A45:C45"/>
    <mergeCell ref="B47:D47"/>
    <mergeCell ref="B48:D48"/>
    <mergeCell ref="A49:B49"/>
    <mergeCell ref="A50:B51"/>
    <mergeCell ref="D50:D51"/>
    <mergeCell ref="A53:B54"/>
    <mergeCell ref="D53:D54"/>
    <mergeCell ref="A52:B52"/>
    <mergeCell ref="A55:B56"/>
    <mergeCell ref="D55:D56"/>
    <mergeCell ref="A57:B58"/>
    <mergeCell ref="D57:D58"/>
    <mergeCell ref="A61:B62"/>
    <mergeCell ref="D61:D62"/>
    <mergeCell ref="A59:B59"/>
    <mergeCell ref="A60:B60"/>
    <mergeCell ref="A63:C63"/>
    <mergeCell ref="A64:C64"/>
    <mergeCell ref="A72:B73"/>
    <mergeCell ref="D72:D73"/>
    <mergeCell ref="B66:D66"/>
    <mergeCell ref="B67:D67"/>
    <mergeCell ref="A68:B68"/>
    <mergeCell ref="A69:B70"/>
    <mergeCell ref="D69:D70"/>
    <mergeCell ref="A71:B71"/>
    <mergeCell ref="A74:B75"/>
    <mergeCell ref="D74:D75"/>
    <mergeCell ref="A76:B77"/>
    <mergeCell ref="D76:D77"/>
    <mergeCell ref="A78:B79"/>
    <mergeCell ref="D78:D79"/>
    <mergeCell ref="A80:B81"/>
    <mergeCell ref="D80:D81"/>
    <mergeCell ref="A82:C82"/>
    <mergeCell ref="A83:C83"/>
    <mergeCell ref="B85:D85"/>
    <mergeCell ref="B86:D86"/>
    <mergeCell ref="A87:B87"/>
    <mergeCell ref="A88:B89"/>
    <mergeCell ref="D88:D89"/>
    <mergeCell ref="A91:B92"/>
    <mergeCell ref="D91:D92"/>
    <mergeCell ref="A90:B90"/>
    <mergeCell ref="A304:D304"/>
    <mergeCell ref="A305:D305"/>
    <mergeCell ref="D113:D114"/>
    <mergeCell ref="A115:B116"/>
    <mergeCell ref="D115:D116"/>
    <mergeCell ref="A300:D300"/>
    <mergeCell ref="D174:D175"/>
    <mergeCell ref="A256:B256"/>
    <mergeCell ref="D158:D159"/>
    <mergeCell ref="D160:D161"/>
    <mergeCell ref="D111:D112"/>
    <mergeCell ref="D93:D94"/>
    <mergeCell ref="A95:B96"/>
    <mergeCell ref="D95:D96"/>
    <mergeCell ref="A97:B98"/>
    <mergeCell ref="D97:D98"/>
    <mergeCell ref="A99:B100"/>
    <mergeCell ref="D99:D100"/>
    <mergeCell ref="A101:B102"/>
    <mergeCell ref="D101:D102"/>
    <mergeCell ref="A103:B104"/>
    <mergeCell ref="B107:D107"/>
    <mergeCell ref="A108:B108"/>
    <mergeCell ref="A105:C105"/>
    <mergeCell ref="A117:C117"/>
    <mergeCell ref="A118:C118"/>
    <mergeCell ref="A109:B110"/>
    <mergeCell ref="A125:B126"/>
    <mergeCell ref="B120:D120"/>
    <mergeCell ref="B121:D121"/>
    <mergeCell ref="A122:B122"/>
    <mergeCell ref="A123:B124"/>
    <mergeCell ref="D123:D124"/>
    <mergeCell ref="A111:B112"/>
    <mergeCell ref="D125:D126"/>
    <mergeCell ref="A127:B128"/>
    <mergeCell ref="D127:D128"/>
    <mergeCell ref="A129:B130"/>
    <mergeCell ref="D129:D130"/>
    <mergeCell ref="A131:B132"/>
    <mergeCell ref="D131:D132"/>
    <mergeCell ref="A133:C133"/>
    <mergeCell ref="B135:D135"/>
    <mergeCell ref="A136:B136"/>
    <mergeCell ref="A139:B140"/>
    <mergeCell ref="D139:D140"/>
    <mergeCell ref="A146:B146"/>
    <mergeCell ref="A137:B138"/>
    <mergeCell ref="D137:D138"/>
    <mergeCell ref="A153:B153"/>
    <mergeCell ref="A147:B148"/>
    <mergeCell ref="D147:D148"/>
    <mergeCell ref="A141:C141"/>
    <mergeCell ref="A142:C142"/>
    <mergeCell ref="B144:D144"/>
    <mergeCell ref="B145:D145"/>
    <mergeCell ref="A149:B150"/>
    <mergeCell ref="D149:D150"/>
    <mergeCell ref="A151:B152"/>
    <mergeCell ref="D151:D152"/>
    <mergeCell ref="A176:B177"/>
    <mergeCell ref="A178:B179"/>
    <mergeCell ref="A154:B155"/>
    <mergeCell ref="D154:D155"/>
    <mergeCell ref="A156:B157"/>
    <mergeCell ref="A158:B159"/>
    <mergeCell ref="A160:B161"/>
    <mergeCell ref="A174:B175"/>
    <mergeCell ref="A162:B163"/>
    <mergeCell ref="A172:B173"/>
    <mergeCell ref="D186:D187"/>
    <mergeCell ref="D180:D181"/>
    <mergeCell ref="A188:B189"/>
    <mergeCell ref="D188:D189"/>
    <mergeCell ref="A180:B181"/>
    <mergeCell ref="B184:D184"/>
    <mergeCell ref="A185:B185"/>
    <mergeCell ref="A182:B182"/>
    <mergeCell ref="A186:B187"/>
    <mergeCell ref="A190:B191"/>
    <mergeCell ref="D190:D191"/>
    <mergeCell ref="A192:C192"/>
    <mergeCell ref="B194:D194"/>
    <mergeCell ref="A195:B195"/>
    <mergeCell ref="A196:B197"/>
    <mergeCell ref="D196:D197"/>
    <mergeCell ref="A198:B199"/>
    <mergeCell ref="D198:D199"/>
    <mergeCell ref="A200:B201"/>
    <mergeCell ref="D200:D201"/>
    <mergeCell ref="D204:D205"/>
    <mergeCell ref="B209:D209"/>
    <mergeCell ref="A204:B205"/>
    <mergeCell ref="A202:B202"/>
    <mergeCell ref="D202:D203"/>
    <mergeCell ref="A203:B203"/>
    <mergeCell ref="B210:D210"/>
    <mergeCell ref="A211:B211"/>
    <mergeCell ref="A206:C206"/>
    <mergeCell ref="A207:C207"/>
    <mergeCell ref="A212:B213"/>
    <mergeCell ref="D212:D213"/>
    <mergeCell ref="A216:B217"/>
    <mergeCell ref="D216:D217"/>
    <mergeCell ref="A214:B214"/>
    <mergeCell ref="A215:B215"/>
    <mergeCell ref="A218:B219"/>
    <mergeCell ref="D218:D219"/>
    <mergeCell ref="A220:B221"/>
    <mergeCell ref="D220:D221"/>
    <mergeCell ref="A222:B223"/>
    <mergeCell ref="D222:D223"/>
    <mergeCell ref="A224:B225"/>
    <mergeCell ref="D224:D225"/>
    <mergeCell ref="A230:B231"/>
    <mergeCell ref="D230:D231"/>
    <mergeCell ref="A226:B227"/>
    <mergeCell ref="D226:D227"/>
    <mergeCell ref="A228:B229"/>
    <mergeCell ref="D228:D229"/>
    <mergeCell ref="A236:B237"/>
    <mergeCell ref="D236:D237"/>
    <mergeCell ref="A232:B233"/>
    <mergeCell ref="D232:D233"/>
    <mergeCell ref="A234:B235"/>
    <mergeCell ref="D234:D235"/>
    <mergeCell ref="A238:B239"/>
    <mergeCell ref="D238:D239"/>
    <mergeCell ref="A248:C248"/>
    <mergeCell ref="A249:C249"/>
    <mergeCell ref="A240:B240"/>
    <mergeCell ref="D240:D241"/>
    <mergeCell ref="A241:B241"/>
    <mergeCell ref="A242:B242"/>
    <mergeCell ref="D242:D243"/>
    <mergeCell ref="A243:B243"/>
    <mergeCell ref="A253:B253"/>
    <mergeCell ref="A254:B255"/>
    <mergeCell ref="D254:D255"/>
    <mergeCell ref="A287:C287"/>
    <mergeCell ref="A259:B260"/>
    <mergeCell ref="D259:D260"/>
    <mergeCell ref="A261:B262"/>
    <mergeCell ref="A273:B274"/>
    <mergeCell ref="D273:D274"/>
    <mergeCell ref="A268:B268"/>
    <mergeCell ref="A289:D289"/>
    <mergeCell ref="A283:B284"/>
    <mergeCell ref="D283:D284"/>
    <mergeCell ref="A285:C285"/>
    <mergeCell ref="A286:C286"/>
    <mergeCell ref="A269:B270"/>
    <mergeCell ref="D261:D262"/>
    <mergeCell ref="A271:B272"/>
    <mergeCell ref="A264:C264"/>
    <mergeCell ref="A281:B282"/>
    <mergeCell ref="D275:D276"/>
    <mergeCell ref="A277:B278"/>
    <mergeCell ref="D277:D278"/>
    <mergeCell ref="A275:B276"/>
    <mergeCell ref="D156:D157"/>
    <mergeCell ref="A279:B280"/>
    <mergeCell ref="D279:D280"/>
    <mergeCell ref="D271:D272"/>
    <mergeCell ref="A263:C263"/>
    <mergeCell ref="D176:D177"/>
    <mergeCell ref="D178:D179"/>
    <mergeCell ref="D269:D270"/>
    <mergeCell ref="B266:D266"/>
    <mergeCell ref="B267:D267"/>
  </mergeCells>
  <printOptions/>
  <pageMargins left="0.7874015748031497" right="0" top="1.5748031496062993" bottom="0.7874015748031497" header="0.5118110236220472" footer="0.5118110236220472"/>
  <pageSetup horizontalDpi="600" verticalDpi="600" orientation="portrait" paperSize="9" scale="90" r:id="rId1"/>
  <headerFooter alignWithMargins="0">
    <oddHeader>&amp;C&amp;16PREFEITURA MUNICIPAL DE QUARTO CENTENÁRIO&amp;10
ESTADO DO PARANÁ - CNPJ 01.619.104/0001-41
ANEXO IV - LDO 2007</oddHeader>
    <oddFooter>&amp;C&amp;P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D16"/>
  <sheetViews>
    <sheetView workbookViewId="0" topLeftCell="A1">
      <selection activeCell="D5" sqref="D5"/>
    </sheetView>
  </sheetViews>
  <sheetFormatPr defaultColWidth="9.140625" defaultRowHeight="12.75"/>
  <cols>
    <col min="1" max="1" width="9.140625" style="1" customWidth="1"/>
    <col min="2" max="2" width="12.8515625" style="1" customWidth="1"/>
    <col min="3" max="3" width="56.8515625" style="1" customWidth="1"/>
    <col min="4" max="4" width="16.57421875" style="1" customWidth="1"/>
    <col min="5" max="16384" width="9.140625" style="1" customWidth="1"/>
  </cols>
  <sheetData>
    <row r="1" spans="1:4" ht="12.75" customHeight="1">
      <c r="A1" s="96" t="s">
        <v>41</v>
      </c>
      <c r="B1" s="97"/>
      <c r="C1" s="97"/>
      <c r="D1" s="98"/>
    </row>
    <row r="2" spans="1:4" ht="12.75">
      <c r="A2" s="11" t="s">
        <v>42</v>
      </c>
      <c r="B2" s="61" t="s">
        <v>43</v>
      </c>
      <c r="C2" s="62"/>
      <c r="D2" s="63"/>
    </row>
    <row r="3" spans="1:4" ht="15.75" customHeight="1">
      <c r="A3" s="6">
        <v>11</v>
      </c>
      <c r="B3" s="58" t="s">
        <v>269</v>
      </c>
      <c r="C3" s="106"/>
      <c r="D3" s="107"/>
    </row>
    <row r="4" spans="1:4" ht="12.75">
      <c r="A4" s="27">
        <v>11100</v>
      </c>
      <c r="B4" s="61" t="s">
        <v>12</v>
      </c>
      <c r="C4" s="62"/>
      <c r="D4" s="63"/>
    </row>
    <row r="5" spans="1:4" ht="12.75">
      <c r="A5" s="61" t="s">
        <v>45</v>
      </c>
      <c r="B5" s="63"/>
      <c r="C5" s="13" t="s">
        <v>46</v>
      </c>
      <c r="D5" s="13" t="s">
        <v>47</v>
      </c>
    </row>
    <row r="6" spans="1:4" ht="23.25" customHeight="1">
      <c r="A6" s="77" t="s">
        <v>213</v>
      </c>
      <c r="B6" s="78"/>
      <c r="C6" s="46" t="s">
        <v>215</v>
      </c>
      <c r="D6" s="79">
        <v>230000</v>
      </c>
    </row>
    <row r="7" spans="1:4" ht="36" customHeight="1">
      <c r="A7" s="81"/>
      <c r="B7" s="82"/>
      <c r="C7" s="47" t="s">
        <v>217</v>
      </c>
      <c r="D7" s="80"/>
    </row>
    <row r="8" spans="1:4" ht="12.75">
      <c r="A8" s="58" t="s">
        <v>350</v>
      </c>
      <c r="B8" s="59"/>
      <c r="C8" s="60"/>
      <c r="D8" s="15">
        <f>SUM(D5:D7)</f>
        <v>230000</v>
      </c>
    </row>
    <row r="9" spans="1:4" ht="12.75">
      <c r="A9" s="58" t="s">
        <v>37</v>
      </c>
      <c r="B9" s="59"/>
      <c r="C9" s="60"/>
      <c r="D9" s="15">
        <f>D8</f>
        <v>230000</v>
      </c>
    </row>
    <row r="10" spans="1:4" ht="12.75">
      <c r="A10" s="7"/>
      <c r="B10" s="7"/>
      <c r="C10" s="7"/>
      <c r="D10" s="7"/>
    </row>
    <row r="11" spans="1:4" ht="12.75">
      <c r="A11" s="90" t="s">
        <v>216</v>
      </c>
      <c r="B11" s="90"/>
      <c r="C11" s="90"/>
      <c r="D11" s="90"/>
    </row>
    <row r="12" spans="1:4" ht="12.75">
      <c r="A12" s="10"/>
      <c r="B12" s="7"/>
      <c r="C12" s="7"/>
      <c r="D12" s="7"/>
    </row>
    <row r="13" spans="1:4" ht="12.75">
      <c r="A13" s="10"/>
      <c r="B13" s="7"/>
      <c r="C13" s="7"/>
      <c r="D13" s="7"/>
    </row>
    <row r="14" spans="1:4" ht="12.75">
      <c r="A14" s="10"/>
      <c r="B14" s="7"/>
      <c r="C14" s="7"/>
      <c r="D14" s="7"/>
    </row>
    <row r="15" spans="1:4" ht="12.75">
      <c r="A15" s="90" t="s">
        <v>35</v>
      </c>
      <c r="B15" s="90"/>
      <c r="C15" s="90"/>
      <c r="D15" s="90"/>
    </row>
    <row r="16" spans="1:4" ht="12.75">
      <c r="A16" s="90" t="s">
        <v>36</v>
      </c>
      <c r="B16" s="90"/>
      <c r="C16" s="90"/>
      <c r="D16" s="90"/>
    </row>
  </sheetData>
  <mergeCells count="13">
    <mergeCell ref="A15:D15"/>
    <mergeCell ref="A16:D16"/>
    <mergeCell ref="A11:D11"/>
    <mergeCell ref="A8:C8"/>
    <mergeCell ref="A9:C9"/>
    <mergeCell ref="A1:D1"/>
    <mergeCell ref="B2:D2"/>
    <mergeCell ref="A6:B6"/>
    <mergeCell ref="D6:D7"/>
    <mergeCell ref="A7:B7"/>
    <mergeCell ref="B3:D3"/>
    <mergeCell ref="B4:D4"/>
    <mergeCell ref="A5:B5"/>
  </mergeCells>
  <printOptions/>
  <pageMargins left="0.7874015748031497" right="0" top="1.5748031496062993" bottom="0.7874015748031497" header="0.5118110236220472" footer="0.5118110236220472"/>
  <pageSetup horizontalDpi="600" verticalDpi="600" orientation="portrait" paperSize="9" scale="90" r:id="rId1"/>
  <headerFooter alignWithMargins="0">
    <oddHeader>&amp;C&amp;16PREFEITURA MUNICIPAL DE QUARTO CENTENÁRIO&amp;10
ESTADO DO PARANÁ - CNPJ 01.619.104/0001-41
ANEXO IV - LDO 2007</oddHeader>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D16"/>
  <sheetViews>
    <sheetView tabSelected="1" workbookViewId="0" topLeftCell="A1">
      <selection activeCell="D6" sqref="D6:D7"/>
    </sheetView>
  </sheetViews>
  <sheetFormatPr defaultColWidth="9.140625" defaultRowHeight="12.75"/>
  <cols>
    <col min="1" max="1" width="9.140625" style="1" customWidth="1"/>
    <col min="2" max="2" width="12.8515625" style="1" customWidth="1"/>
    <col min="3" max="3" width="56.8515625" style="1" customWidth="1"/>
    <col min="4" max="4" width="16.57421875" style="1" customWidth="1"/>
    <col min="5" max="16384" width="9.140625" style="1" customWidth="1"/>
  </cols>
  <sheetData>
    <row r="1" spans="1:4" ht="12.75" customHeight="1">
      <c r="A1" s="96" t="s">
        <v>41</v>
      </c>
      <c r="B1" s="97"/>
      <c r="C1" s="97"/>
      <c r="D1" s="98"/>
    </row>
    <row r="2" spans="1:4" ht="12.75">
      <c r="A2" s="11" t="s">
        <v>42</v>
      </c>
      <c r="B2" s="61" t="s">
        <v>43</v>
      </c>
      <c r="C2" s="62"/>
      <c r="D2" s="63"/>
    </row>
    <row r="3" spans="1:4" ht="15.75" customHeight="1">
      <c r="A3" s="6">
        <v>11</v>
      </c>
      <c r="B3" s="58" t="s">
        <v>269</v>
      </c>
      <c r="C3" s="106"/>
      <c r="D3" s="107"/>
    </row>
    <row r="4" spans="1:4" ht="12.75">
      <c r="A4" s="27">
        <v>11100</v>
      </c>
      <c r="B4" s="61" t="s">
        <v>12</v>
      </c>
      <c r="C4" s="62"/>
      <c r="D4" s="63"/>
    </row>
    <row r="5" spans="1:4" ht="12.75">
      <c r="A5" s="61" t="s">
        <v>45</v>
      </c>
      <c r="B5" s="63"/>
      <c r="C5" s="13" t="s">
        <v>46</v>
      </c>
      <c r="D5" s="13" t="s">
        <v>47</v>
      </c>
    </row>
    <row r="6" spans="1:4" ht="23.25" customHeight="1">
      <c r="A6" s="77" t="s">
        <v>213</v>
      </c>
      <c r="B6" s="78"/>
      <c r="C6" s="46" t="s">
        <v>215</v>
      </c>
      <c r="D6" s="79">
        <v>230000</v>
      </c>
    </row>
    <row r="7" spans="1:4" ht="36" customHeight="1">
      <c r="A7" s="81"/>
      <c r="B7" s="82"/>
      <c r="C7" s="47" t="s">
        <v>174</v>
      </c>
      <c r="D7" s="80"/>
    </row>
    <row r="8" spans="1:4" ht="12.75">
      <c r="A8" s="58" t="s">
        <v>350</v>
      </c>
      <c r="B8" s="59"/>
      <c r="C8" s="60"/>
      <c r="D8" s="15">
        <f>SUM(D5:D7)</f>
        <v>230000</v>
      </c>
    </row>
    <row r="9" spans="1:4" ht="12.75">
      <c r="A9" s="58" t="s">
        <v>37</v>
      </c>
      <c r="B9" s="59"/>
      <c r="C9" s="60"/>
      <c r="D9" s="15">
        <f>D8</f>
        <v>230000</v>
      </c>
    </row>
    <row r="10" spans="1:4" ht="12.75">
      <c r="A10" s="7"/>
      <c r="B10" s="7"/>
      <c r="C10" s="7"/>
      <c r="D10" s="7"/>
    </row>
    <row r="11" spans="1:4" ht="12.75">
      <c r="A11" s="90" t="s">
        <v>173</v>
      </c>
      <c r="B11" s="90"/>
      <c r="C11" s="90"/>
      <c r="D11" s="90"/>
    </row>
    <row r="12" spans="1:4" ht="12.75">
      <c r="A12" s="10"/>
      <c r="B12" s="7"/>
      <c r="C12" s="7"/>
      <c r="D12" s="7"/>
    </row>
    <row r="13" spans="1:4" ht="12.75">
      <c r="A13" s="10"/>
      <c r="B13" s="7"/>
      <c r="C13" s="7"/>
      <c r="D13" s="7"/>
    </row>
    <row r="14" spans="1:4" ht="12.75">
      <c r="A14" s="10"/>
      <c r="B14" s="7"/>
      <c r="C14" s="7"/>
      <c r="D14" s="7"/>
    </row>
    <row r="15" spans="1:4" ht="12.75">
      <c r="A15" s="90" t="s">
        <v>35</v>
      </c>
      <c r="B15" s="90"/>
      <c r="C15" s="90"/>
      <c r="D15" s="90"/>
    </row>
    <row r="16" spans="1:4" ht="12.75">
      <c r="A16" s="90" t="s">
        <v>36</v>
      </c>
      <c r="B16" s="90"/>
      <c r="C16" s="90"/>
      <c r="D16" s="90"/>
    </row>
  </sheetData>
  <mergeCells count="13">
    <mergeCell ref="A1:D1"/>
    <mergeCell ref="B2:D2"/>
    <mergeCell ref="A6:B6"/>
    <mergeCell ref="D6:D7"/>
    <mergeCell ref="A7:B7"/>
    <mergeCell ref="B3:D3"/>
    <mergeCell ref="B4:D4"/>
    <mergeCell ref="A5:B5"/>
    <mergeCell ref="A15:D15"/>
    <mergeCell ref="A16:D16"/>
    <mergeCell ref="A11:D11"/>
    <mergeCell ref="A8:C8"/>
    <mergeCell ref="A9:C9"/>
  </mergeCells>
  <printOptions/>
  <pageMargins left="0.7874015748031497" right="0" top="1.5748031496062993" bottom="0.7874015748031497" header="0.5118110236220472" footer="0.5118110236220472"/>
  <pageSetup horizontalDpi="600" verticalDpi="600" orientation="portrait" paperSize="9" scale="90" r:id="rId1"/>
  <headerFooter alignWithMargins="0">
    <oddHeader>&amp;C&amp;16PREFEITURA MUNICIPAL DE QUARTO CENTENÁRIO&amp;10
ESTADO DO PARANÁ - CNPJ 01.619.104/0001-41
ANEXO IV - LDO 2008</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PARTICULAR</dc:creator>
  <cp:keywords/>
  <dc:description/>
  <cp:lastModifiedBy>pre</cp:lastModifiedBy>
  <cp:lastPrinted>2007-11-05T12:09:18Z</cp:lastPrinted>
  <dcterms:created xsi:type="dcterms:W3CDTF">2005-04-13T14:46:12Z</dcterms:created>
  <dcterms:modified xsi:type="dcterms:W3CDTF">2007-11-05T12:25:12Z</dcterms:modified>
  <cp:category/>
  <cp:version/>
  <cp:contentType/>
  <cp:contentStatus/>
</cp:coreProperties>
</file>